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lai-v-dc\Users\ariella\Documents\Website Stats\Mid-Year 2024\"/>
    </mc:Choice>
  </mc:AlternateContent>
  <xr:revisionPtr revIDLastSave="0" documentId="8_{486D9093-6DEB-4FAE-9D15-B5C5CF7EE5CE}" xr6:coauthVersionLast="47" xr6:coauthVersionMax="47" xr10:uidLastSave="{00000000-0000-0000-0000-000000000000}"/>
  <bookViews>
    <workbookView xWindow="-98" yWindow="-98" windowWidth="21795" windowHeight="13096" xr2:uid="{9D0EEDE9-BD2D-477D-A905-A434A735B9BA}"/>
  </bookViews>
  <sheets>
    <sheet name="Detail" sheetId="1" r:id="rId1"/>
  </sheets>
  <externalReferences>
    <externalReference r:id="rId2"/>
  </externalReferences>
  <definedNames>
    <definedName name="CatLook">#REF!</definedName>
    <definedName name="CYr">#REF!</definedName>
    <definedName name="CYrNoDash">#REF!</definedName>
    <definedName name="_xlnm.Print_Titles" localSheetId="0">Detail!$A:$B,Detail!$1:$6</definedName>
    <definedName name="Pyr">#REF!</definedName>
    <definedName name="PYrNoDa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6" i="1"/>
  <c r="G6" i="1"/>
  <c r="F6" i="1"/>
  <c r="A2" i="1"/>
</calcChain>
</file>

<file path=xl/sharedStrings.xml><?xml version="1.0" encoding="utf-8"?>
<sst xmlns="http://schemas.openxmlformats.org/spreadsheetml/2006/main" count="102" uniqueCount="99">
  <si>
    <t>Surplus Line Association of Illinois</t>
  </si>
  <si>
    <t>Comparison to Prior Year</t>
  </si>
  <si>
    <t>All Documents (Policies &amp; Endorsements)</t>
  </si>
  <si>
    <t>YTD Premiums Filed</t>
  </si>
  <si>
    <t>YTD Documents Filed</t>
  </si>
  <si>
    <t>YTD Average Premium/Doc</t>
  </si>
  <si>
    <t>Code</t>
  </si>
  <si>
    <t>Description</t>
  </si>
  <si>
    <t>2024-06</t>
  </si>
  <si>
    <t>2023-06</t>
  </si>
  <si>
    <t>% Chg</t>
  </si>
  <si>
    <t>Property: Fire</t>
  </si>
  <si>
    <t>Property: Allied Lines</t>
  </si>
  <si>
    <t>Property: Excess of Loss</t>
  </si>
  <si>
    <t>Property: Earthquake</t>
  </si>
  <si>
    <t>Property: Commercial Flood</t>
  </si>
  <si>
    <t>Property: Terrorism (Property)</t>
  </si>
  <si>
    <t>Property: Windstorm</t>
  </si>
  <si>
    <t>Property: Private Flood</t>
  </si>
  <si>
    <t>Property: Excess Mine Subsidence</t>
  </si>
  <si>
    <t>Crop Hail: All</t>
  </si>
  <si>
    <t>DIC: All</t>
  </si>
  <si>
    <t>Multi-Peril: Farmowners</t>
  </si>
  <si>
    <t>Multi-Peril: Homeowners</t>
  </si>
  <si>
    <t>Multi-Peril: CMP / SMP</t>
  </si>
  <si>
    <t>Multi-Peril: Multi-Line</t>
  </si>
  <si>
    <t>Multi-Peril: Terrorism (Combo)</t>
  </si>
  <si>
    <t>All Risk: All</t>
  </si>
  <si>
    <t>Inland Marine: Jewl/Fur Block, Floaters</t>
  </si>
  <si>
    <t>Inland Marine: Other</t>
  </si>
  <si>
    <t>Inland Marine: Watercraft</t>
  </si>
  <si>
    <t>Aviation: Phys Dam - All</t>
  </si>
  <si>
    <t>Aviation: Liability-Drones</t>
  </si>
  <si>
    <t>Aviation: Liability-Other</t>
  </si>
  <si>
    <t>Glass: All</t>
  </si>
  <si>
    <t>E &amp; O: D &amp; O</t>
  </si>
  <si>
    <t>E &amp; O: Other</t>
  </si>
  <si>
    <t>E &amp; O: Atty Malpractice</t>
  </si>
  <si>
    <t>E &amp; O: Architects &amp; Engineers</t>
  </si>
  <si>
    <t>E &amp; O: Fiduciary Liability</t>
  </si>
  <si>
    <t>Personal Accident: All</t>
  </si>
  <si>
    <t>Medical: All</t>
  </si>
  <si>
    <t>GL: CGL</t>
  </si>
  <si>
    <t>GL: Products</t>
  </si>
  <si>
    <t>GL: Excess CGL</t>
  </si>
  <si>
    <t>GL: Misc</t>
  </si>
  <si>
    <t>GL: Municipalities</t>
  </si>
  <si>
    <t>GL: School Districts</t>
  </si>
  <si>
    <t>GL: Other Political Subdivisions</t>
  </si>
  <si>
    <t>GL: Public Officials</t>
  </si>
  <si>
    <t>GL: Day Care Ctrs</t>
  </si>
  <si>
    <t>GL: Labor, Fraternal &amp; Relig Orgs</t>
  </si>
  <si>
    <t>GL: Asbestos Lead</t>
  </si>
  <si>
    <t>GL: Cyber</t>
  </si>
  <si>
    <t>GL: EPL</t>
  </si>
  <si>
    <t>GL: Event Cancellation</t>
  </si>
  <si>
    <t>GL: Mortgage Impairment</t>
  </si>
  <si>
    <t>GL: Patent/Trademark/Copyright</t>
  </si>
  <si>
    <t>GL: Pollution</t>
  </si>
  <si>
    <t>GL: Prize Indemnity</t>
  </si>
  <si>
    <t>GL: Event Liability</t>
  </si>
  <si>
    <t>GL: Terrorism (Liability)</t>
  </si>
  <si>
    <t>GL: Cannabis Dispensaries</t>
  </si>
  <si>
    <t>GL: Cannabis Cultivators</t>
  </si>
  <si>
    <t>Med Mal: Beauty / Fitness / Barber</t>
  </si>
  <si>
    <t>Med Mal: Hosp, Rest Home, Clinic, Lab, Ambulance</t>
  </si>
  <si>
    <t>Med Mal: Doctors</t>
  </si>
  <si>
    <t>Med Mal: Dentists</t>
  </si>
  <si>
    <t>Med Mal: Nurses</t>
  </si>
  <si>
    <t>Med Mal: Druggists/Pharmacists</t>
  </si>
  <si>
    <t>Med Mal: Other</t>
  </si>
  <si>
    <t>Liquor: All</t>
  </si>
  <si>
    <t>RR &amp; Util Liab: RR Protective</t>
  </si>
  <si>
    <t>RR &amp; Util Liab: Other</t>
  </si>
  <si>
    <t>Umbrella: All</t>
  </si>
  <si>
    <t>Work Comp: All Others</t>
  </si>
  <si>
    <t>Work Comp: Cannabis Dispensaries</t>
  </si>
  <si>
    <t>Work Comp: Cannabis Cultivators</t>
  </si>
  <si>
    <t>Fidelity/Surety: Fidelity/Forgery/Bankers Bond</t>
  </si>
  <si>
    <t>Fidelity/Surety: Performance Bond</t>
  </si>
  <si>
    <t>Fidelity/Surety: Surety Bond - All Others</t>
  </si>
  <si>
    <t>Crime: Burglary &amp; Robbery</t>
  </si>
  <si>
    <t>Crime: Kidnap &amp; Ransom</t>
  </si>
  <si>
    <t>Crime: Other</t>
  </si>
  <si>
    <t>Auto Liab: Private Passenger - All</t>
  </si>
  <si>
    <t>Auto Liab: Commercial - All Others</t>
  </si>
  <si>
    <t>Auto Liab: Taxicabs</t>
  </si>
  <si>
    <t>Auto Liab: Rentals</t>
  </si>
  <si>
    <t>Auto Liab: TNC</t>
  </si>
  <si>
    <t>Auto Phys Dam: Private Passenger - All</t>
  </si>
  <si>
    <t>Auto Phys Dam: Commercial - All Others</t>
  </si>
  <si>
    <t>Auto Phys Dam: Taxi/Limo</t>
  </si>
  <si>
    <t>Auto Phys Dam: TNC</t>
  </si>
  <si>
    <t>Use &amp; Occ: Boiler &amp; Machinery Direct</t>
  </si>
  <si>
    <t>Use &amp; Occ: Boiler &amp; Machinery Consequential</t>
  </si>
  <si>
    <t>Use &amp; Occ: Engine &amp; Machinery</t>
  </si>
  <si>
    <t>Use &amp; Occ: Other</t>
  </si>
  <si>
    <t>Misc: Misc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</si>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</sst>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0"/>
      <name val="Arial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29">
    <border>
      <left/>
      <right/>
      <top/>
      <bottom/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/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/>
      <top/>
      <bottom/>
      <diagonal/>
    </border>
    <border>
      <left/>
      <right style="thick">
        <color theme="3" tint="0.59996337778862885"/>
      </right>
      <top/>
      <bottom/>
      <diagonal/>
    </border>
    <border>
      <left/>
      <right/>
      <top style="thick">
        <color theme="3" tint="0.59996337778862885"/>
      </top>
      <bottom/>
      <diagonal/>
    </border>
    <border>
      <left style="thick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thick">
        <color theme="3" tint="0.59996337778862885"/>
      </right>
      <top style="medium">
        <color theme="3" tint="0.59996337778862885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theme="3" tint="0.59996337778862885"/>
      </right>
      <top style="thick">
        <color indexed="8"/>
      </top>
      <bottom style="thick">
        <color indexed="8"/>
      </bottom>
      <diagonal/>
    </border>
    <border>
      <left style="thick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rgb="FFD5ECEF"/>
      </right>
      <top style="thick">
        <color theme="1"/>
      </top>
      <bottom style="thick">
        <color theme="1"/>
      </bottom>
      <diagonal/>
    </border>
    <border>
      <left style="thick">
        <color rgb="FFD5ECEF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/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Continuous" vertical="center"/>
    </xf>
    <xf numFmtId="0" fontId="5" fillId="3" borderId="4" xfId="1" applyFont="1" applyFill="1" applyBorder="1" applyAlignment="1">
      <alignment horizontal="centerContinuous" vertical="center"/>
    </xf>
    <xf numFmtId="0" fontId="5" fillId="3" borderId="5" xfId="1" applyFont="1" applyFill="1" applyBorder="1" applyAlignment="1">
      <alignment horizontal="centerContinuous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Continuous"/>
    </xf>
    <xf numFmtId="0" fontId="5" fillId="3" borderId="8" xfId="1" applyFont="1" applyFill="1" applyBorder="1" applyAlignment="1">
      <alignment horizontal="centerContinuous"/>
    </xf>
    <xf numFmtId="0" fontId="5" fillId="3" borderId="2" xfId="1" applyFont="1" applyFill="1" applyBorder="1" applyAlignment="1">
      <alignment horizontal="centerContinuous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left" indent="1"/>
    </xf>
    <xf numFmtId="0" fontId="5" fillId="3" borderId="9" xfId="1" quotePrefix="1" applyFont="1" applyFill="1" applyBorder="1" applyAlignment="1">
      <alignment horizontal="right"/>
    </xf>
    <xf numFmtId="0" fontId="5" fillId="3" borderId="10" xfId="1" quotePrefix="1" applyFont="1" applyFill="1" applyBorder="1" applyAlignment="1">
      <alignment horizontal="right"/>
    </xf>
    <xf numFmtId="0" fontId="5" fillId="3" borderId="11" xfId="1" applyFont="1" applyFill="1" applyBorder="1" applyAlignment="1">
      <alignment horizontal="right"/>
    </xf>
    <xf numFmtId="0" fontId="4" fillId="0" borderId="12" xfId="1" applyBorder="1" applyAlignment="1">
      <alignment horizontal="center" vertical="center" wrapText="1"/>
    </xf>
    <xf numFmtId="0" fontId="4" fillId="0" borderId="13" xfId="1" applyBorder="1" applyAlignment="1">
      <alignment horizontal="left" vertical="center" indent="1"/>
    </xf>
    <xf numFmtId="164" fontId="4" fillId="0" borderId="12" xfId="1" applyNumberFormat="1" applyBorder="1" applyAlignment="1">
      <alignment horizontal="right" vertical="center" wrapText="1"/>
    </xf>
    <xf numFmtId="164" fontId="4" fillId="0" borderId="14" xfId="1" applyNumberFormat="1" applyBorder="1" applyAlignment="1">
      <alignment horizontal="right" vertical="center" wrapText="1"/>
    </xf>
    <xf numFmtId="165" fontId="4" fillId="0" borderId="13" xfId="1" applyNumberFormat="1" applyBorder="1" applyAlignment="1">
      <alignment horizontal="right" vertical="center" wrapText="1"/>
    </xf>
    <xf numFmtId="3" fontId="4" fillId="0" borderId="12" xfId="1" applyNumberFormat="1" applyBorder="1" applyAlignment="1">
      <alignment horizontal="right" vertical="center" wrapText="1"/>
    </xf>
    <xf numFmtId="3" fontId="4" fillId="0" borderId="14" xfId="1" applyNumberFormat="1" applyBorder="1" applyAlignment="1">
      <alignment horizontal="right" vertical="center" wrapText="1"/>
    </xf>
    <xf numFmtId="0" fontId="4" fillId="0" borderId="15" xfId="2" applyBorder="1" applyAlignment="1">
      <alignment horizontal="center" vertical="center" wrapText="1"/>
    </xf>
    <xf numFmtId="0" fontId="4" fillId="0" borderId="16" xfId="1" applyBorder="1" applyAlignment="1">
      <alignment horizontal="left" vertical="center" indent="1"/>
    </xf>
    <xf numFmtId="3" fontId="4" fillId="0" borderId="15" xfId="1" applyNumberFormat="1" applyBorder="1" applyAlignment="1">
      <alignment horizontal="right" vertical="center" wrapText="1"/>
    </xf>
    <xf numFmtId="3" fontId="4" fillId="0" borderId="17" xfId="1" applyNumberFormat="1" applyBorder="1" applyAlignment="1">
      <alignment horizontal="right" vertical="center" wrapText="1"/>
    </xf>
    <xf numFmtId="165" fontId="4" fillId="0" borderId="16" xfId="1" applyNumberFormat="1" applyBorder="1" applyAlignment="1">
      <alignment horizontal="right" vertical="center" wrapText="1"/>
    </xf>
    <xf numFmtId="0" fontId="4" fillId="0" borderId="15" xfId="1" applyBorder="1" applyAlignment="1">
      <alignment horizontal="center" vertical="center" wrapText="1"/>
    </xf>
    <xf numFmtId="0" fontId="4" fillId="0" borderId="18" xfId="1" applyBorder="1" applyAlignment="1">
      <alignment horizontal="center" vertical="center" wrapText="1"/>
    </xf>
    <xf numFmtId="0" fontId="4" fillId="0" borderId="19" xfId="1" applyBorder="1" applyAlignment="1">
      <alignment horizontal="left" vertical="center" indent="1"/>
    </xf>
    <xf numFmtId="3" fontId="4" fillId="0" borderId="18" xfId="1" applyNumberFormat="1" applyBorder="1" applyAlignment="1">
      <alignment horizontal="right" vertical="center" wrapText="1"/>
    </xf>
    <xf numFmtId="3" fontId="4" fillId="0" borderId="20" xfId="1" applyNumberFormat="1" applyBorder="1" applyAlignment="1">
      <alignment horizontal="right" vertical="center" wrapText="1"/>
    </xf>
    <xf numFmtId="165" fontId="4" fillId="0" borderId="19" xfId="1" applyNumberFormat="1" applyBorder="1" applyAlignment="1">
      <alignment horizontal="right" vertical="center" wrapText="1"/>
    </xf>
    <xf numFmtId="0" fontId="5" fillId="4" borderId="21" xfId="0" applyFont="1" applyFill="1" applyBorder="1"/>
    <xf numFmtId="0" fontId="5" fillId="4" borderId="22" xfId="0" applyFont="1" applyFill="1" applyBorder="1" applyAlignment="1">
      <alignment horizontal="left" indent="1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165" fontId="5" fillId="4" borderId="25" xfId="1" applyNumberFormat="1" applyFont="1" applyFill="1" applyBorder="1" applyAlignment="1">
      <alignment horizontal="right" vertical="center" wrapText="1"/>
    </xf>
    <xf numFmtId="3" fontId="5" fillId="4" borderId="26" xfId="0" applyNumberFormat="1" applyFont="1" applyFill="1" applyBorder="1" applyAlignment="1">
      <alignment vertical="center"/>
    </xf>
    <xf numFmtId="3" fontId="5" fillId="4" borderId="24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165" fontId="5" fillId="4" borderId="28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</cellXfs>
  <cellStyles count="3">
    <cellStyle name="Normal" xfId="0" builtinId="0"/>
    <cellStyle name="Normal_Detail" xfId="2" xr:uid="{4BB50464-EE5C-4638-A441-78306DCF096F}"/>
    <cellStyle name="Normal_Sheet1" xfId="1" xr:uid="{94F473B1-512D-4393-B732-8321CA2D5F7B}"/>
  </cellStyles>
  <dxfs count="1">
    <dxf>
      <fill>
        <patternFill>
          <bgColor rgb="FFD5EC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725146</xdr:colOff>
      <xdr:row>0</xdr:row>
      <xdr:rowOff>64917</xdr:rowOff>
    </xdr:from>
    <xdr:to>
      <xdr:col>10</xdr:col>
      <xdr:colOff>703967</xdr:colOff>
      <xdr:row>2</xdr:row>
      <xdr:rowOff>160281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4C4D5E-59F1-4993-9ED8-373C04EB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96688" y="64917"/>
          <a:ext cx="1513405" cy="47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ocuments\Board\CEO%20Report\2024\2024-07\2024-06%20SLAI%20ByLine.xlsx" TargetMode="External"/><Relationship Id="rId1" Type="http://schemas.openxmlformats.org/officeDocument/2006/relationships/externalLinkPath" Target="file:///F:\Documents\Board\CEO%20Report\2024\2024-07\2024-06%20SLAI%20By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cSummary"/>
      <sheetName val="Summary(Rounded)"/>
      <sheetName val="Summary"/>
      <sheetName val="Detai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635D-8F1C-483D-9592-63617E9A5290}">
  <sheetPr>
    <pageSetUpPr fitToPage="1"/>
  </sheetPr>
  <dimension ref="A1:L9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" sqref="I1:K1048576"/>
    </sheetView>
  </sheetViews>
  <sheetFormatPr defaultColWidth="15.73046875" defaultRowHeight="15" customHeight="1" x14ac:dyDescent="0.35"/>
  <cols>
    <col min="1" max="1" width="9.1328125" style="3" customWidth="1"/>
    <col min="2" max="2" width="47.73046875" style="3" customWidth="1"/>
    <col min="3" max="4" width="15.73046875" style="3" customWidth="1"/>
    <col min="5" max="11" width="10.73046875" style="3" customWidth="1"/>
    <col min="12" max="12" width="3.73046875" style="3" customWidth="1"/>
    <col min="13" max="16384" width="15.73046875" style="3"/>
  </cols>
  <sheetData>
    <row r="1" spans="1:12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4">
      <c r="A2" s="1" t="str">
        <f>$C$6&amp;" Premium by Coverage Code"</f>
        <v>2024-06 Premium by Coverage Code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</row>
    <row r="3" spans="1:12" ht="15.4" thickBot="1" x14ac:dyDescent="0.4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4"/>
    </row>
    <row r="4" spans="1:12" ht="15" customHeight="1" thickTop="1" thickBot="1" x14ac:dyDescent="0.4">
      <c r="A4" s="5"/>
      <c r="B4" s="6"/>
      <c r="C4" s="7" t="s">
        <v>2</v>
      </c>
      <c r="D4" s="8"/>
      <c r="E4" s="8"/>
      <c r="F4" s="8"/>
      <c r="G4" s="8"/>
      <c r="H4" s="8"/>
      <c r="I4" s="8"/>
      <c r="J4" s="8"/>
      <c r="K4" s="9"/>
      <c r="L4" s="4"/>
    </row>
    <row r="5" spans="1:12" ht="15" customHeight="1" thickTop="1" thickBot="1" x14ac:dyDescent="0.45">
      <c r="A5" s="10"/>
      <c r="B5" s="11"/>
      <c r="C5" s="12" t="s">
        <v>3</v>
      </c>
      <c r="D5" s="13"/>
      <c r="E5" s="14"/>
      <c r="F5" s="12" t="s">
        <v>4</v>
      </c>
      <c r="G5" s="13"/>
      <c r="H5" s="14"/>
      <c r="I5" s="12" t="s">
        <v>5</v>
      </c>
      <c r="J5" s="13"/>
      <c r="K5" s="14"/>
      <c r="L5" s="4"/>
    </row>
    <row r="6" spans="1:12" ht="15" customHeight="1" thickBot="1" x14ac:dyDescent="0.45">
      <c r="A6" s="15" t="s">
        <v>6</v>
      </c>
      <c r="B6" s="16" t="s">
        <v>7</v>
      </c>
      <c r="C6" s="17" t="s">
        <v>8</v>
      </c>
      <c r="D6" s="18" t="s">
        <v>9</v>
      </c>
      <c r="E6" s="19" t="s">
        <v>10</v>
      </c>
      <c r="F6" s="17" t="str">
        <f>$C$6</f>
        <v>2024-06</v>
      </c>
      <c r="G6" s="18" t="str">
        <f>$D$6</f>
        <v>2023-06</v>
      </c>
      <c r="H6" s="19" t="s">
        <v>10</v>
      </c>
      <c r="I6" s="17" t="str">
        <f>$C$6</f>
        <v>2024-06</v>
      </c>
      <c r="J6" s="18" t="str">
        <f>$D$6</f>
        <v>2023-06</v>
      </c>
      <c r="K6" s="19" t="s">
        <v>10</v>
      </c>
      <c r="L6" s="4"/>
    </row>
    <row r="7" spans="1:12" ht="15" customHeight="1" thickTop="1" x14ac:dyDescent="0.35">
      <c r="A7" s="20">
        <v>1001</v>
      </c>
      <c r="B7" s="21" t="s">
        <v>11</v>
      </c>
      <c r="C7" s="22">
        <v>51161075</v>
      </c>
      <c r="D7" s="23">
        <v>23464615</v>
      </c>
      <c r="E7" s="24">
        <v>1.1803500717996012</v>
      </c>
      <c r="F7" s="25">
        <v>5148</v>
      </c>
      <c r="G7" s="26">
        <v>3372</v>
      </c>
      <c r="H7" s="24">
        <v>0.5266903914590747</v>
      </c>
      <c r="I7" s="22">
        <v>9938.0487567987566</v>
      </c>
      <c r="J7" s="23">
        <v>6958.663997627521</v>
      </c>
      <c r="K7" s="24">
        <v>0.42815470903423758</v>
      </c>
      <c r="L7" s="4"/>
    </row>
    <row r="8" spans="1:12" ht="15" customHeight="1" x14ac:dyDescent="0.35">
      <c r="A8" s="27">
        <v>1002</v>
      </c>
      <c r="B8" s="28" t="s">
        <v>12</v>
      </c>
      <c r="C8" s="29">
        <v>4670217</v>
      </c>
      <c r="D8" s="30">
        <v>7186402</v>
      </c>
      <c r="E8" s="31">
        <v>-0.35013140094305883</v>
      </c>
      <c r="F8" s="29">
        <v>144</v>
      </c>
      <c r="G8" s="30">
        <v>214</v>
      </c>
      <c r="H8" s="31">
        <v>-0.32710280373831774</v>
      </c>
      <c r="I8" s="29">
        <v>32432.0625</v>
      </c>
      <c r="J8" s="30">
        <v>33581.317757009347</v>
      </c>
      <c r="K8" s="31">
        <v>-3.4223054179268041E-2</v>
      </c>
      <c r="L8" s="4"/>
    </row>
    <row r="9" spans="1:12" ht="15" customHeight="1" x14ac:dyDescent="0.35">
      <c r="A9" s="27">
        <v>1003</v>
      </c>
      <c r="B9" s="28" t="s">
        <v>13</v>
      </c>
      <c r="C9" s="29">
        <v>3198217</v>
      </c>
      <c r="D9" s="30">
        <v>1378577</v>
      </c>
      <c r="E9" s="31">
        <v>1.3199407795139482</v>
      </c>
      <c r="F9" s="29">
        <v>115</v>
      </c>
      <c r="G9" s="30">
        <v>152</v>
      </c>
      <c r="H9" s="31">
        <v>-0.24342105263157895</v>
      </c>
      <c r="I9" s="29">
        <v>27810.582608695651</v>
      </c>
      <c r="J9" s="30">
        <v>9069.58552631579</v>
      </c>
      <c r="K9" s="31">
        <v>2.0663565085749571</v>
      </c>
      <c r="L9" s="4"/>
    </row>
    <row r="10" spans="1:12" ht="15" customHeight="1" x14ac:dyDescent="0.35">
      <c r="A10" s="27">
        <v>1004</v>
      </c>
      <c r="B10" s="28" t="s">
        <v>14</v>
      </c>
      <c r="C10" s="29">
        <v>1474652</v>
      </c>
      <c r="D10" s="30">
        <v>1764796</v>
      </c>
      <c r="E10" s="31">
        <v>-0.16440653763947788</v>
      </c>
      <c r="F10" s="29">
        <v>125</v>
      </c>
      <c r="G10" s="30">
        <v>126</v>
      </c>
      <c r="H10" s="31">
        <v>-7.9365079365079361E-3</v>
      </c>
      <c r="I10" s="29">
        <v>11797.216</v>
      </c>
      <c r="J10" s="30">
        <v>14006.317460317461</v>
      </c>
      <c r="K10" s="31">
        <v>-0.15772178994059372</v>
      </c>
      <c r="L10" s="4"/>
    </row>
    <row r="11" spans="1:12" ht="15" customHeight="1" x14ac:dyDescent="0.35">
      <c r="A11" s="32">
        <v>1005</v>
      </c>
      <c r="B11" s="28" t="s">
        <v>15</v>
      </c>
      <c r="C11" s="29">
        <v>5281943</v>
      </c>
      <c r="D11" s="30">
        <v>9036641</v>
      </c>
      <c r="E11" s="31">
        <v>-0.41549708569810395</v>
      </c>
      <c r="F11" s="29">
        <v>988</v>
      </c>
      <c r="G11" s="30">
        <v>846</v>
      </c>
      <c r="H11" s="31">
        <v>0.16784869976359337</v>
      </c>
      <c r="I11" s="29">
        <v>5346.0961538461543</v>
      </c>
      <c r="J11" s="30">
        <v>10681.608747044917</v>
      </c>
      <c r="K11" s="31">
        <v>-0.49950458957550192</v>
      </c>
      <c r="L11" s="4"/>
    </row>
    <row r="12" spans="1:12" ht="15" customHeight="1" x14ac:dyDescent="0.35">
      <c r="A12" s="32">
        <v>1006</v>
      </c>
      <c r="B12" s="28" t="s">
        <v>16</v>
      </c>
      <c r="C12" s="29">
        <v>7450141</v>
      </c>
      <c r="D12" s="30">
        <v>6937066</v>
      </c>
      <c r="E12" s="31">
        <v>7.396138367430842E-2</v>
      </c>
      <c r="F12" s="29">
        <v>211</v>
      </c>
      <c r="G12" s="30">
        <v>187</v>
      </c>
      <c r="H12" s="31">
        <v>0.12834224598930483</v>
      </c>
      <c r="I12" s="29">
        <v>35308.725118483409</v>
      </c>
      <c r="J12" s="30">
        <v>37096.609625668447</v>
      </c>
      <c r="K12" s="31">
        <v>-4.8195361388172174E-2</v>
      </c>
      <c r="L12" s="4"/>
    </row>
    <row r="13" spans="1:12" ht="15" customHeight="1" x14ac:dyDescent="0.35">
      <c r="A13" s="32">
        <v>1007</v>
      </c>
      <c r="B13" s="28" t="s">
        <v>17</v>
      </c>
      <c r="C13" s="29">
        <v>1515400</v>
      </c>
      <c r="D13" s="30">
        <v>1456244</v>
      </c>
      <c r="E13" s="31">
        <v>4.062231329365134E-2</v>
      </c>
      <c r="F13" s="29">
        <v>142</v>
      </c>
      <c r="G13" s="30">
        <v>77</v>
      </c>
      <c r="H13" s="31">
        <v>0.8441558441558441</v>
      </c>
      <c r="I13" s="29">
        <v>10671.830985915492</v>
      </c>
      <c r="J13" s="30">
        <v>18912.259740259738</v>
      </c>
      <c r="K13" s="31">
        <v>-0.43571888645344253</v>
      </c>
      <c r="L13" s="4"/>
    </row>
    <row r="14" spans="1:12" ht="15" customHeight="1" x14ac:dyDescent="0.35">
      <c r="A14" s="32">
        <v>1008</v>
      </c>
      <c r="B14" s="28" t="s">
        <v>18</v>
      </c>
      <c r="C14" s="29">
        <v>1922034</v>
      </c>
      <c r="D14" s="30">
        <v>2564514</v>
      </c>
      <c r="E14" s="31">
        <v>-0.25052700043750981</v>
      </c>
      <c r="F14" s="29">
        <v>2779</v>
      </c>
      <c r="G14" s="30">
        <v>2829</v>
      </c>
      <c r="H14" s="31">
        <v>-1.7674089784376106E-2</v>
      </c>
      <c r="I14" s="29">
        <v>691.62792371356602</v>
      </c>
      <c r="J14" s="30">
        <v>906.50901378578999</v>
      </c>
      <c r="K14" s="31">
        <v>-0.23704241966092665</v>
      </c>
      <c r="L14" s="4"/>
    </row>
    <row r="15" spans="1:12" ht="15" customHeight="1" x14ac:dyDescent="0.35">
      <c r="A15" s="32">
        <v>1009</v>
      </c>
      <c r="B15" s="28" t="s">
        <v>19</v>
      </c>
      <c r="C15" s="29">
        <v>1355</v>
      </c>
      <c r="D15" s="30">
        <v>570941</v>
      </c>
      <c r="E15" s="31">
        <v>-0.99762672500310889</v>
      </c>
      <c r="F15" s="29">
        <v>1</v>
      </c>
      <c r="G15" s="30">
        <v>9</v>
      </c>
      <c r="H15" s="31">
        <v>-0.88888888888888884</v>
      </c>
      <c r="I15" s="29">
        <v>1355</v>
      </c>
      <c r="J15" s="30">
        <v>63437.888888888891</v>
      </c>
      <c r="K15" s="31">
        <v>-0.97864052502798016</v>
      </c>
      <c r="L15" s="4"/>
    </row>
    <row r="16" spans="1:12" ht="15" customHeight="1" x14ac:dyDescent="0.35">
      <c r="A16" s="32">
        <v>1500</v>
      </c>
      <c r="B16" s="28" t="s">
        <v>20</v>
      </c>
      <c r="C16" s="29">
        <v>61349</v>
      </c>
      <c r="D16" s="30">
        <v>-497932</v>
      </c>
      <c r="E16" s="31">
        <v>1.1232075865780871</v>
      </c>
      <c r="F16" s="29">
        <v>10</v>
      </c>
      <c r="G16" s="30">
        <v>10</v>
      </c>
      <c r="H16" s="31">
        <v>0</v>
      </c>
      <c r="I16" s="29">
        <v>6134.9</v>
      </c>
      <c r="J16" s="30">
        <v>-49793.2</v>
      </c>
      <c r="K16" s="31">
        <v>1.1232075865780871</v>
      </c>
      <c r="L16" s="4"/>
    </row>
    <row r="17" spans="1:12" ht="15" customHeight="1" x14ac:dyDescent="0.35">
      <c r="A17" s="32">
        <v>1700</v>
      </c>
      <c r="B17" s="28" t="s">
        <v>21</v>
      </c>
      <c r="C17" s="29">
        <v>1332217</v>
      </c>
      <c r="D17" s="30">
        <v>5634718</v>
      </c>
      <c r="E17" s="31">
        <v>-0.76356988938931813</v>
      </c>
      <c r="F17" s="29">
        <v>87</v>
      </c>
      <c r="G17" s="30">
        <v>106</v>
      </c>
      <c r="H17" s="31">
        <v>-0.17924528301886791</v>
      </c>
      <c r="I17" s="29">
        <v>15312.839080459769</v>
      </c>
      <c r="J17" s="30">
        <v>53157.716981132078</v>
      </c>
      <c r="K17" s="31">
        <v>-0.71193572730192778</v>
      </c>
      <c r="L17" s="4"/>
    </row>
    <row r="18" spans="1:12" ht="15" customHeight="1" x14ac:dyDescent="0.35">
      <c r="A18" s="32">
        <v>2001</v>
      </c>
      <c r="B18" s="28" t="s">
        <v>22</v>
      </c>
      <c r="C18" s="29">
        <v>430505</v>
      </c>
      <c r="D18" s="30">
        <v>70729</v>
      </c>
      <c r="E18" s="31">
        <v>5.0866829730379335</v>
      </c>
      <c r="F18" s="29">
        <v>33</v>
      </c>
      <c r="G18" s="30">
        <v>25</v>
      </c>
      <c r="H18" s="31">
        <v>0.32</v>
      </c>
      <c r="I18" s="29">
        <v>13045.60606060606</v>
      </c>
      <c r="J18" s="30">
        <v>2829.16</v>
      </c>
      <c r="K18" s="31">
        <v>3.6111234644226768</v>
      </c>
      <c r="L18" s="4"/>
    </row>
    <row r="19" spans="1:12" ht="15" customHeight="1" x14ac:dyDescent="0.35">
      <c r="A19" s="32">
        <v>2002</v>
      </c>
      <c r="B19" s="28" t="s">
        <v>23</v>
      </c>
      <c r="C19" s="29">
        <v>3336789</v>
      </c>
      <c r="D19" s="30">
        <v>2239468</v>
      </c>
      <c r="E19" s="31">
        <v>0.48999181948569931</v>
      </c>
      <c r="F19" s="29">
        <v>1340</v>
      </c>
      <c r="G19" s="30">
        <v>866</v>
      </c>
      <c r="H19" s="31">
        <v>0.54734411085450352</v>
      </c>
      <c r="I19" s="29">
        <v>2490.1410447761195</v>
      </c>
      <c r="J19" s="30">
        <v>2585.9907621247112</v>
      </c>
      <c r="K19" s="31">
        <v>-3.7064988302525581E-2</v>
      </c>
      <c r="L19" s="4"/>
    </row>
    <row r="20" spans="1:12" ht="15" customHeight="1" x14ac:dyDescent="0.35">
      <c r="A20" s="32">
        <v>2003</v>
      </c>
      <c r="B20" s="28" t="s">
        <v>24</v>
      </c>
      <c r="C20" s="29">
        <v>28513246</v>
      </c>
      <c r="D20" s="30">
        <v>23097473</v>
      </c>
      <c r="E20" s="31">
        <v>0.23447469772992049</v>
      </c>
      <c r="F20" s="29">
        <v>3325</v>
      </c>
      <c r="G20" s="30">
        <v>3443</v>
      </c>
      <c r="H20" s="31">
        <v>-3.4272436828347373E-2</v>
      </c>
      <c r="I20" s="29">
        <v>8575.4123308270682</v>
      </c>
      <c r="J20" s="30">
        <v>6708.5312227708391</v>
      </c>
      <c r="K20" s="31">
        <v>0.27828462685236593</v>
      </c>
      <c r="L20" s="4"/>
    </row>
    <row r="21" spans="1:12" ht="15" customHeight="1" x14ac:dyDescent="0.35">
      <c r="A21" s="32">
        <v>2004</v>
      </c>
      <c r="B21" s="28" t="s">
        <v>25</v>
      </c>
      <c r="C21" s="29">
        <v>3934993</v>
      </c>
      <c r="D21" s="30">
        <v>1449494</v>
      </c>
      <c r="E21" s="31">
        <v>1.714735624983615</v>
      </c>
      <c r="F21" s="29">
        <v>1061</v>
      </c>
      <c r="G21" s="30">
        <v>405</v>
      </c>
      <c r="H21" s="31">
        <v>1.6197530864197531</v>
      </c>
      <c r="I21" s="29">
        <v>3708.7587181903864</v>
      </c>
      <c r="J21" s="30">
        <v>3578.9975308641974</v>
      </c>
      <c r="K21" s="31">
        <v>3.6256294173764456E-2</v>
      </c>
      <c r="L21" s="4"/>
    </row>
    <row r="22" spans="1:12" ht="15" customHeight="1" x14ac:dyDescent="0.35">
      <c r="A22" s="32">
        <v>2005</v>
      </c>
      <c r="B22" s="28" t="s">
        <v>26</v>
      </c>
      <c r="C22" s="29">
        <v>3826942</v>
      </c>
      <c r="D22" s="30">
        <v>4820898</v>
      </c>
      <c r="E22" s="31">
        <v>-0.2061765256182562</v>
      </c>
      <c r="F22" s="29">
        <v>311</v>
      </c>
      <c r="G22" s="30">
        <v>260</v>
      </c>
      <c r="H22" s="31">
        <v>0.19615384615384615</v>
      </c>
      <c r="I22" s="29">
        <v>12305.279742765273</v>
      </c>
      <c r="J22" s="30">
        <v>18541.915384615386</v>
      </c>
      <c r="K22" s="31">
        <v>-0.33635336546863864</v>
      </c>
      <c r="L22" s="4"/>
    </row>
    <row r="23" spans="1:12" ht="15" customHeight="1" x14ac:dyDescent="0.35">
      <c r="A23" s="32">
        <v>2200</v>
      </c>
      <c r="B23" s="28" t="s">
        <v>27</v>
      </c>
      <c r="C23" s="29">
        <v>462263648</v>
      </c>
      <c r="D23" s="30">
        <v>406593505</v>
      </c>
      <c r="E23" s="31">
        <v>0.13691842667285106</v>
      </c>
      <c r="F23" s="29">
        <v>7999</v>
      </c>
      <c r="G23" s="30">
        <v>7551</v>
      </c>
      <c r="H23" s="31">
        <v>5.9329890080784001E-2</v>
      </c>
      <c r="I23" s="29">
        <v>57790.179772471558</v>
      </c>
      <c r="J23" s="30">
        <v>53846.312408952457</v>
      </c>
      <c r="K23" s="31">
        <v>7.3243035355256669E-2</v>
      </c>
      <c r="L23" s="4"/>
    </row>
    <row r="24" spans="1:12" ht="15" customHeight="1" x14ac:dyDescent="0.35">
      <c r="A24" s="32">
        <v>3001</v>
      </c>
      <c r="B24" s="28" t="s">
        <v>28</v>
      </c>
      <c r="C24" s="29">
        <v>7518131</v>
      </c>
      <c r="D24" s="30">
        <v>9575137</v>
      </c>
      <c r="E24" s="31">
        <v>-0.21482784006119182</v>
      </c>
      <c r="F24" s="29">
        <v>697</v>
      </c>
      <c r="G24" s="30">
        <v>691</v>
      </c>
      <c r="H24" s="31">
        <v>8.6830680173661367E-3</v>
      </c>
      <c r="I24" s="29">
        <v>10786.414634146342</v>
      </c>
      <c r="J24" s="30">
        <v>13856.927641099855</v>
      </c>
      <c r="K24" s="31">
        <v>-0.22158685435047851</v>
      </c>
      <c r="L24" s="4"/>
    </row>
    <row r="25" spans="1:12" ht="15" customHeight="1" x14ac:dyDescent="0.35">
      <c r="A25" s="32">
        <v>3002</v>
      </c>
      <c r="B25" s="28" t="s">
        <v>29</v>
      </c>
      <c r="C25" s="29">
        <v>18532820</v>
      </c>
      <c r="D25" s="30">
        <v>20739037</v>
      </c>
      <c r="E25" s="31">
        <v>-0.1063799153258659</v>
      </c>
      <c r="F25" s="29">
        <v>3480</v>
      </c>
      <c r="G25" s="30">
        <v>3289</v>
      </c>
      <c r="H25" s="31">
        <v>5.8072362420188504E-2</v>
      </c>
      <c r="I25" s="29">
        <v>5325.522988505747</v>
      </c>
      <c r="J25" s="30">
        <v>6305.5752508361202</v>
      </c>
      <c r="K25" s="31">
        <v>-0.15542630503068189</v>
      </c>
      <c r="L25" s="4"/>
    </row>
    <row r="26" spans="1:12" ht="15" customHeight="1" x14ac:dyDescent="0.35">
      <c r="A26" s="32">
        <v>3003</v>
      </c>
      <c r="B26" s="28" t="s">
        <v>30</v>
      </c>
      <c r="C26" s="29">
        <v>42373</v>
      </c>
      <c r="D26" s="30">
        <v>58263</v>
      </c>
      <c r="E26" s="31">
        <v>-0.27272883305013473</v>
      </c>
      <c r="F26" s="29">
        <v>18</v>
      </c>
      <c r="G26" s="30">
        <v>57</v>
      </c>
      <c r="H26" s="31">
        <v>-0.68421052631578949</v>
      </c>
      <c r="I26" s="29">
        <v>2354.0555555555557</v>
      </c>
      <c r="J26" s="30">
        <v>1022.1578947368421</v>
      </c>
      <c r="K26" s="31">
        <v>1.3030253620079069</v>
      </c>
      <c r="L26" s="4"/>
    </row>
    <row r="27" spans="1:12" ht="15" customHeight="1" x14ac:dyDescent="0.35">
      <c r="A27" s="32">
        <v>3200</v>
      </c>
      <c r="B27" s="28" t="s">
        <v>31</v>
      </c>
      <c r="C27" s="29">
        <v>162856</v>
      </c>
      <c r="D27" s="30">
        <v>16167</v>
      </c>
      <c r="E27" s="31">
        <v>9.0733593121791305</v>
      </c>
      <c r="F27" s="29">
        <v>5</v>
      </c>
      <c r="G27" s="30">
        <v>12</v>
      </c>
      <c r="H27" s="31">
        <v>-0.58333333333333337</v>
      </c>
      <c r="I27" s="29">
        <v>32571.200000000001</v>
      </c>
      <c r="J27" s="30">
        <v>1347.25</v>
      </c>
      <c r="K27" s="31">
        <v>23.176062349229912</v>
      </c>
      <c r="L27" s="4"/>
    </row>
    <row r="28" spans="1:12" ht="15" customHeight="1" x14ac:dyDescent="0.35">
      <c r="A28" s="32">
        <v>3201</v>
      </c>
      <c r="B28" s="28" t="s">
        <v>32</v>
      </c>
      <c r="C28" s="29">
        <v>3972</v>
      </c>
      <c r="D28" s="30">
        <v>1260215</v>
      </c>
      <c r="E28" s="31">
        <v>-0.99684815686212269</v>
      </c>
      <c r="F28" s="29">
        <v>1</v>
      </c>
      <c r="G28" s="30">
        <v>13</v>
      </c>
      <c r="H28" s="31">
        <v>-0.92307692307692313</v>
      </c>
      <c r="I28" s="29">
        <v>3972</v>
      </c>
      <c r="J28" s="30">
        <v>96939.61538461539</v>
      </c>
      <c r="K28" s="31">
        <v>-0.95902603920759555</v>
      </c>
      <c r="L28" s="4"/>
    </row>
    <row r="29" spans="1:12" ht="15" customHeight="1" x14ac:dyDescent="0.35">
      <c r="A29" s="32">
        <v>3202</v>
      </c>
      <c r="B29" s="28" t="s">
        <v>33</v>
      </c>
      <c r="C29" s="29">
        <v>669697</v>
      </c>
      <c r="D29" s="30">
        <v>696163</v>
      </c>
      <c r="E29" s="31">
        <v>-3.8016958672035139E-2</v>
      </c>
      <c r="F29" s="29">
        <v>8</v>
      </c>
      <c r="G29" s="30">
        <v>11</v>
      </c>
      <c r="H29" s="31">
        <v>-0.27272727272727271</v>
      </c>
      <c r="I29" s="29">
        <v>83712.125</v>
      </c>
      <c r="J29" s="30">
        <v>63287.545454545456</v>
      </c>
      <c r="K29" s="31">
        <v>0.32272668182595166</v>
      </c>
      <c r="L29" s="4"/>
    </row>
    <row r="30" spans="1:12" ht="15" customHeight="1" x14ac:dyDescent="0.35">
      <c r="A30" s="32">
        <v>3500</v>
      </c>
      <c r="B30" s="28" t="s">
        <v>34</v>
      </c>
      <c r="C30" s="29">
        <v>1013</v>
      </c>
      <c r="D30" s="30">
        <v>0</v>
      </c>
      <c r="E30" s="31">
        <v>1</v>
      </c>
      <c r="F30" s="29">
        <v>1</v>
      </c>
      <c r="G30" s="30">
        <v>0</v>
      </c>
      <c r="H30" s="31">
        <v>1</v>
      </c>
      <c r="I30" s="29">
        <v>1013</v>
      </c>
      <c r="J30" s="30">
        <v>0</v>
      </c>
      <c r="K30" s="31">
        <v>1</v>
      </c>
      <c r="L30" s="4"/>
    </row>
    <row r="31" spans="1:12" ht="15" customHeight="1" x14ac:dyDescent="0.35">
      <c r="A31" s="32">
        <v>4001</v>
      </c>
      <c r="B31" s="28" t="s">
        <v>35</v>
      </c>
      <c r="C31" s="29">
        <v>26804829</v>
      </c>
      <c r="D31" s="30">
        <v>35395285</v>
      </c>
      <c r="E31" s="31">
        <v>-0.24270057438441306</v>
      </c>
      <c r="F31" s="29">
        <v>776</v>
      </c>
      <c r="G31" s="30">
        <v>718</v>
      </c>
      <c r="H31" s="31">
        <v>8.0779944289693595E-2</v>
      </c>
      <c r="I31" s="29">
        <v>34542.305412371134</v>
      </c>
      <c r="J31" s="30">
        <v>49297.054317548747</v>
      </c>
      <c r="K31" s="31">
        <v>-0.29930285104124821</v>
      </c>
      <c r="L31" s="4"/>
    </row>
    <row r="32" spans="1:12" ht="15" customHeight="1" x14ac:dyDescent="0.35">
      <c r="A32" s="32">
        <v>4002</v>
      </c>
      <c r="B32" s="28" t="s">
        <v>36</v>
      </c>
      <c r="C32" s="29">
        <v>159664503</v>
      </c>
      <c r="D32" s="30">
        <v>128997795</v>
      </c>
      <c r="E32" s="31">
        <v>0.23773048213731096</v>
      </c>
      <c r="F32" s="29">
        <v>5079</v>
      </c>
      <c r="G32" s="30">
        <v>5277</v>
      </c>
      <c r="H32" s="31">
        <v>-3.7521318931210912E-2</v>
      </c>
      <c r="I32" s="29">
        <v>31436.208505611339</v>
      </c>
      <c r="J32" s="30">
        <v>24445.289937464469</v>
      </c>
      <c r="K32" s="31">
        <v>0.28598223158861769</v>
      </c>
      <c r="L32" s="4"/>
    </row>
    <row r="33" spans="1:12" ht="15" customHeight="1" x14ac:dyDescent="0.35">
      <c r="A33" s="32">
        <v>4003</v>
      </c>
      <c r="B33" s="28" t="s">
        <v>37</v>
      </c>
      <c r="C33" s="29">
        <v>14650986</v>
      </c>
      <c r="D33" s="30">
        <v>11247218</v>
      </c>
      <c r="E33" s="31">
        <v>0.30263199308486777</v>
      </c>
      <c r="F33" s="29">
        <v>299</v>
      </c>
      <c r="G33" s="30">
        <v>281</v>
      </c>
      <c r="H33" s="31">
        <v>6.4056939501779361E-2</v>
      </c>
      <c r="I33" s="29">
        <v>48999.953177257528</v>
      </c>
      <c r="J33" s="30">
        <v>40025.686832740212</v>
      </c>
      <c r="K33" s="31">
        <v>0.22421267577541096</v>
      </c>
      <c r="L33" s="4"/>
    </row>
    <row r="34" spans="1:12" ht="15" customHeight="1" x14ac:dyDescent="0.35">
      <c r="A34" s="32">
        <v>4004</v>
      </c>
      <c r="B34" s="28" t="s">
        <v>38</v>
      </c>
      <c r="C34" s="29">
        <v>10108023</v>
      </c>
      <c r="D34" s="30">
        <v>6990369</v>
      </c>
      <c r="E34" s="31">
        <v>0.44599276518879044</v>
      </c>
      <c r="F34" s="29">
        <v>244</v>
      </c>
      <c r="G34" s="30">
        <v>273</v>
      </c>
      <c r="H34" s="31">
        <v>-0.10622710622710622</v>
      </c>
      <c r="I34" s="29">
        <v>41426.323770491806</v>
      </c>
      <c r="J34" s="30">
        <v>25605.747252747253</v>
      </c>
      <c r="K34" s="31">
        <v>0.61785256105139275</v>
      </c>
      <c r="L34" s="4"/>
    </row>
    <row r="35" spans="1:12" ht="15" customHeight="1" x14ac:dyDescent="0.35">
      <c r="A35" s="32">
        <v>4005</v>
      </c>
      <c r="B35" s="28" t="s">
        <v>39</v>
      </c>
      <c r="C35" s="29">
        <v>2628649</v>
      </c>
      <c r="D35" s="30">
        <v>5538142</v>
      </c>
      <c r="E35" s="31">
        <v>-0.52535543508996341</v>
      </c>
      <c r="F35" s="29">
        <v>31</v>
      </c>
      <c r="G35" s="30">
        <v>46</v>
      </c>
      <c r="H35" s="31">
        <v>-0.32608695652173914</v>
      </c>
      <c r="I35" s="29">
        <v>84795.129032258061</v>
      </c>
      <c r="J35" s="30">
        <v>120394.39130434782</v>
      </c>
      <c r="K35" s="31">
        <v>-0.29568871013349407</v>
      </c>
      <c r="L35" s="4"/>
    </row>
    <row r="36" spans="1:12" ht="15" customHeight="1" x14ac:dyDescent="0.35">
      <c r="A36" s="32">
        <v>4500</v>
      </c>
      <c r="B36" s="28" t="s">
        <v>40</v>
      </c>
      <c r="C36" s="29">
        <v>36102625</v>
      </c>
      <c r="D36" s="30">
        <v>9771458</v>
      </c>
      <c r="E36" s="31">
        <v>2.6947019574765609</v>
      </c>
      <c r="F36" s="29">
        <v>2375</v>
      </c>
      <c r="G36" s="30">
        <v>3740</v>
      </c>
      <c r="H36" s="31">
        <v>-0.36497326203208558</v>
      </c>
      <c r="I36" s="29">
        <v>15201.105263157895</v>
      </c>
      <c r="J36" s="30">
        <v>2612.6893048128341</v>
      </c>
      <c r="K36" s="31">
        <v>4.8181832930367738</v>
      </c>
      <c r="L36" s="4"/>
    </row>
    <row r="37" spans="1:12" ht="15" customHeight="1" x14ac:dyDescent="0.35">
      <c r="A37" s="32">
        <v>4600</v>
      </c>
      <c r="B37" s="28" t="s">
        <v>41</v>
      </c>
      <c r="C37" s="29">
        <v>6651200</v>
      </c>
      <c r="D37" s="30">
        <v>4257596</v>
      </c>
      <c r="E37" s="31">
        <v>0.56219613133796631</v>
      </c>
      <c r="F37" s="29">
        <v>724</v>
      </c>
      <c r="G37" s="30">
        <v>628</v>
      </c>
      <c r="H37" s="31">
        <v>0.15286624203821655</v>
      </c>
      <c r="I37" s="29">
        <v>9186.7403314917119</v>
      </c>
      <c r="J37" s="30">
        <v>6779.6114649681531</v>
      </c>
      <c r="K37" s="31">
        <v>0.35505410287326344</v>
      </c>
      <c r="L37" s="4"/>
    </row>
    <row r="38" spans="1:12" ht="15" customHeight="1" x14ac:dyDescent="0.35">
      <c r="A38" s="32">
        <v>5001</v>
      </c>
      <c r="B38" s="28" t="s">
        <v>42</v>
      </c>
      <c r="C38" s="29">
        <v>227997274</v>
      </c>
      <c r="D38" s="30">
        <v>188490217</v>
      </c>
      <c r="E38" s="31">
        <v>0.20959738722142804</v>
      </c>
      <c r="F38" s="29">
        <v>24644</v>
      </c>
      <c r="G38" s="30">
        <v>22861</v>
      </c>
      <c r="H38" s="31">
        <v>7.7993088666287569E-2</v>
      </c>
      <c r="I38" s="29">
        <v>9251.6342314559333</v>
      </c>
      <c r="J38" s="30">
        <v>8245.0556406106462</v>
      </c>
      <c r="K38" s="31">
        <v>0.12208269230924655</v>
      </c>
      <c r="L38" s="4"/>
    </row>
    <row r="39" spans="1:12" ht="15" customHeight="1" x14ac:dyDescent="0.35">
      <c r="A39" s="32">
        <v>5002</v>
      </c>
      <c r="B39" s="28" t="s">
        <v>43</v>
      </c>
      <c r="C39" s="29">
        <v>41792397</v>
      </c>
      <c r="D39" s="30">
        <v>25316074</v>
      </c>
      <c r="E39" s="31">
        <v>0.6508245709820567</v>
      </c>
      <c r="F39" s="29">
        <v>677</v>
      </c>
      <c r="G39" s="30">
        <v>532</v>
      </c>
      <c r="H39" s="31">
        <v>0.27255639097744361</v>
      </c>
      <c r="I39" s="29">
        <v>61731.753323485966</v>
      </c>
      <c r="J39" s="30">
        <v>47586.605263157893</v>
      </c>
      <c r="K39" s="31">
        <v>0.29725062298737692</v>
      </c>
      <c r="L39" s="4"/>
    </row>
    <row r="40" spans="1:12" ht="15" customHeight="1" x14ac:dyDescent="0.35">
      <c r="A40" s="32">
        <v>5003</v>
      </c>
      <c r="B40" s="28" t="s">
        <v>44</v>
      </c>
      <c r="C40" s="29">
        <v>248736084</v>
      </c>
      <c r="D40" s="30">
        <v>226968495</v>
      </c>
      <c r="E40" s="31">
        <v>9.5905773177902956E-2</v>
      </c>
      <c r="F40" s="29">
        <v>7695</v>
      </c>
      <c r="G40" s="30">
        <v>7076</v>
      </c>
      <c r="H40" s="31">
        <v>8.7478801582815152E-2</v>
      </c>
      <c r="I40" s="29">
        <v>32324.377387914232</v>
      </c>
      <c r="J40" s="30">
        <v>32075.818965517243</v>
      </c>
      <c r="K40" s="31">
        <v>7.7490904492321473E-3</v>
      </c>
      <c r="L40" s="4"/>
    </row>
    <row r="41" spans="1:12" ht="15" customHeight="1" x14ac:dyDescent="0.35">
      <c r="A41" s="32">
        <v>5004</v>
      </c>
      <c r="B41" s="28" t="s">
        <v>45</v>
      </c>
      <c r="C41" s="29">
        <v>97630691</v>
      </c>
      <c r="D41" s="30">
        <v>90492609</v>
      </c>
      <c r="E41" s="31">
        <v>7.8880276288641429E-2</v>
      </c>
      <c r="F41" s="29">
        <v>4029</v>
      </c>
      <c r="G41" s="30">
        <v>2837</v>
      </c>
      <c r="H41" s="31">
        <v>0.42016214310891786</v>
      </c>
      <c r="I41" s="29">
        <v>24231.990816579797</v>
      </c>
      <c r="J41" s="30">
        <v>31897.289037715898</v>
      </c>
      <c r="K41" s="31">
        <v>-0.24031190274736269</v>
      </c>
      <c r="L41" s="4"/>
    </row>
    <row r="42" spans="1:12" ht="15" customHeight="1" x14ac:dyDescent="0.35">
      <c r="A42" s="32">
        <v>5005</v>
      </c>
      <c r="B42" s="28" t="s">
        <v>46</v>
      </c>
      <c r="C42" s="29">
        <v>1059891</v>
      </c>
      <c r="D42" s="30">
        <v>693529</v>
      </c>
      <c r="E42" s="31">
        <v>0.52825765036501715</v>
      </c>
      <c r="F42" s="29">
        <v>20</v>
      </c>
      <c r="G42" s="30">
        <v>9</v>
      </c>
      <c r="H42" s="31">
        <v>1.2222222222222223</v>
      </c>
      <c r="I42" s="29">
        <v>52994.55</v>
      </c>
      <c r="J42" s="30">
        <v>77058.777777777781</v>
      </c>
      <c r="K42" s="31">
        <v>-0.31228405733574227</v>
      </c>
      <c r="L42" s="4"/>
    </row>
    <row r="43" spans="1:12" ht="15" customHeight="1" x14ac:dyDescent="0.35">
      <c r="A43" s="32">
        <v>5006</v>
      </c>
      <c r="B43" s="28" t="s">
        <v>47</v>
      </c>
      <c r="C43" s="29">
        <v>21439</v>
      </c>
      <c r="D43" s="30">
        <v>58712</v>
      </c>
      <c r="E43" s="31">
        <v>-0.63484466548576102</v>
      </c>
      <c r="F43" s="29">
        <v>18</v>
      </c>
      <c r="G43" s="30">
        <v>13</v>
      </c>
      <c r="H43" s="31">
        <v>0.38461538461538464</v>
      </c>
      <c r="I43" s="29">
        <v>1191.0555555555557</v>
      </c>
      <c r="J43" s="30">
        <v>4516.3076923076924</v>
      </c>
      <c r="K43" s="31">
        <v>-0.73627670285082736</v>
      </c>
      <c r="L43" s="4"/>
    </row>
    <row r="44" spans="1:12" ht="15" customHeight="1" x14ac:dyDescent="0.35">
      <c r="A44" s="32">
        <v>5007</v>
      </c>
      <c r="B44" s="28" t="s">
        <v>48</v>
      </c>
      <c r="C44" s="29">
        <v>2369628</v>
      </c>
      <c r="D44" s="30">
        <v>2372041</v>
      </c>
      <c r="E44" s="31">
        <v>-1.0172674081097249E-3</v>
      </c>
      <c r="F44" s="29">
        <v>4</v>
      </c>
      <c r="G44" s="30">
        <v>18</v>
      </c>
      <c r="H44" s="31">
        <v>-0.77777777777777779</v>
      </c>
      <c r="I44" s="29">
        <v>592407</v>
      </c>
      <c r="J44" s="30">
        <v>131780.05555555556</v>
      </c>
      <c r="K44" s="31">
        <v>3.4954222966635062</v>
      </c>
      <c r="L44" s="4"/>
    </row>
    <row r="45" spans="1:12" ht="15" customHeight="1" x14ac:dyDescent="0.35">
      <c r="A45" s="32">
        <v>5008</v>
      </c>
      <c r="B45" s="28" t="s">
        <v>49</v>
      </c>
      <c r="C45" s="29">
        <v>61232</v>
      </c>
      <c r="D45" s="30">
        <v>321790</v>
      </c>
      <c r="E45" s="31">
        <v>-0.8097144100189565</v>
      </c>
      <c r="F45" s="29">
        <v>2</v>
      </c>
      <c r="G45" s="30">
        <v>11</v>
      </c>
      <c r="H45" s="31">
        <v>-0.81818181818181823</v>
      </c>
      <c r="I45" s="29">
        <v>30616</v>
      </c>
      <c r="J45" s="30">
        <v>29253.636363636364</v>
      </c>
      <c r="K45" s="31">
        <v>4.6570744895739445E-2</v>
      </c>
      <c r="L45" s="4"/>
    </row>
    <row r="46" spans="1:12" ht="15" customHeight="1" x14ac:dyDescent="0.35">
      <c r="A46" s="32">
        <v>5009</v>
      </c>
      <c r="B46" s="28" t="s">
        <v>50</v>
      </c>
      <c r="C46" s="29">
        <v>30295</v>
      </c>
      <c r="D46" s="30">
        <v>96177</v>
      </c>
      <c r="E46" s="31">
        <v>-0.68500785010969356</v>
      </c>
      <c r="F46" s="29">
        <v>7</v>
      </c>
      <c r="G46" s="30">
        <v>12</v>
      </c>
      <c r="H46" s="31">
        <v>-0.41666666666666669</v>
      </c>
      <c r="I46" s="29">
        <v>4327.8571428571431</v>
      </c>
      <c r="J46" s="30">
        <v>8014.75</v>
      </c>
      <c r="K46" s="31">
        <v>-0.46001345733090326</v>
      </c>
      <c r="L46" s="4"/>
    </row>
    <row r="47" spans="1:12" ht="15" customHeight="1" x14ac:dyDescent="0.35">
      <c r="A47" s="32">
        <v>5010</v>
      </c>
      <c r="B47" s="28" t="s">
        <v>51</v>
      </c>
      <c r="C47" s="29">
        <v>47544</v>
      </c>
      <c r="D47" s="30">
        <v>74118</v>
      </c>
      <c r="E47" s="31">
        <v>-0.3585363879219623</v>
      </c>
      <c r="F47" s="29">
        <v>19</v>
      </c>
      <c r="G47" s="30">
        <v>17</v>
      </c>
      <c r="H47" s="31">
        <v>0.11764705882352941</v>
      </c>
      <c r="I47" s="29">
        <v>2502.3157894736842</v>
      </c>
      <c r="J47" s="30">
        <v>4359.8823529411766</v>
      </c>
      <c r="K47" s="31">
        <v>-0.426058873403861</v>
      </c>
      <c r="L47" s="4"/>
    </row>
    <row r="48" spans="1:12" ht="15" customHeight="1" x14ac:dyDescent="0.35">
      <c r="A48" s="32">
        <v>5011</v>
      </c>
      <c r="B48" s="28" t="s">
        <v>52</v>
      </c>
      <c r="C48" s="29">
        <v>250346</v>
      </c>
      <c r="D48" s="30">
        <v>494473</v>
      </c>
      <c r="E48" s="31">
        <v>-0.49371148677480875</v>
      </c>
      <c r="F48" s="29">
        <v>117</v>
      </c>
      <c r="G48" s="30">
        <v>93</v>
      </c>
      <c r="H48" s="31">
        <v>0.25806451612903225</v>
      </c>
      <c r="I48" s="29">
        <v>2139.7094017094018</v>
      </c>
      <c r="J48" s="30">
        <v>5316.9139784946237</v>
      </c>
      <c r="K48" s="31">
        <v>-0.59756554076971979</v>
      </c>
      <c r="L48" s="4"/>
    </row>
    <row r="49" spans="1:12" ht="15" customHeight="1" x14ac:dyDescent="0.35">
      <c r="A49" s="32">
        <v>5012</v>
      </c>
      <c r="B49" s="28" t="s">
        <v>53</v>
      </c>
      <c r="C49" s="29">
        <v>189650532</v>
      </c>
      <c r="D49" s="30">
        <v>137840861</v>
      </c>
      <c r="E49" s="31">
        <v>0.37586583995583139</v>
      </c>
      <c r="F49" s="29">
        <v>5483</v>
      </c>
      <c r="G49" s="30">
        <v>5119</v>
      </c>
      <c r="H49" s="31">
        <v>7.1107638210588006E-2</v>
      </c>
      <c r="I49" s="29">
        <v>34588.825825278131</v>
      </c>
      <c r="J49" s="30">
        <v>26927.302402813049</v>
      </c>
      <c r="K49" s="31">
        <v>0.28452621461497363</v>
      </c>
      <c r="L49" s="4"/>
    </row>
    <row r="50" spans="1:12" ht="15" customHeight="1" x14ac:dyDescent="0.35">
      <c r="A50" s="32">
        <v>5013</v>
      </c>
      <c r="B50" s="28" t="s">
        <v>54</v>
      </c>
      <c r="C50" s="29">
        <v>6650205</v>
      </c>
      <c r="D50" s="30">
        <v>7071339</v>
      </c>
      <c r="E50" s="31">
        <v>-5.9555057394363356E-2</v>
      </c>
      <c r="F50" s="29">
        <v>566</v>
      </c>
      <c r="G50" s="30">
        <v>512</v>
      </c>
      <c r="H50" s="31">
        <v>0.10546875</v>
      </c>
      <c r="I50" s="29">
        <v>11749.478798586573</v>
      </c>
      <c r="J50" s="30">
        <v>13811.208984375</v>
      </c>
      <c r="K50" s="31">
        <v>-0.14927948654755124</v>
      </c>
      <c r="L50" s="4"/>
    </row>
    <row r="51" spans="1:12" ht="15" customHeight="1" x14ac:dyDescent="0.35">
      <c r="A51" s="32">
        <v>5014</v>
      </c>
      <c r="B51" s="28" t="s">
        <v>55</v>
      </c>
      <c r="C51" s="29">
        <v>2081153</v>
      </c>
      <c r="D51" s="30">
        <v>6272102</v>
      </c>
      <c r="E51" s="31">
        <v>-0.66818891019310589</v>
      </c>
      <c r="F51" s="29">
        <v>145</v>
      </c>
      <c r="G51" s="30">
        <v>152</v>
      </c>
      <c r="H51" s="31">
        <v>-4.6052631578947366E-2</v>
      </c>
      <c r="I51" s="29">
        <v>14352.779310344828</v>
      </c>
      <c r="J51" s="30">
        <v>41263.82894736842</v>
      </c>
      <c r="K51" s="31">
        <v>-0.6521704437886352</v>
      </c>
      <c r="L51" s="4"/>
    </row>
    <row r="52" spans="1:12" ht="15" customHeight="1" x14ac:dyDescent="0.35">
      <c r="A52" s="32">
        <v>5015</v>
      </c>
      <c r="B52" s="28" t="s">
        <v>56</v>
      </c>
      <c r="C52" s="29">
        <v>91908</v>
      </c>
      <c r="D52" s="30">
        <v>409774</v>
      </c>
      <c r="E52" s="31">
        <v>-0.77571051360017962</v>
      </c>
      <c r="F52" s="29">
        <v>14</v>
      </c>
      <c r="G52" s="30">
        <v>38</v>
      </c>
      <c r="H52" s="31">
        <v>-0.63157894736842102</v>
      </c>
      <c r="I52" s="29">
        <v>6564.8571428571431</v>
      </c>
      <c r="J52" s="30">
        <v>10783.526315789473</v>
      </c>
      <c r="K52" s="31">
        <v>-0.39121425120048747</v>
      </c>
      <c r="L52" s="4"/>
    </row>
    <row r="53" spans="1:12" ht="15" customHeight="1" x14ac:dyDescent="0.35">
      <c r="A53" s="32">
        <v>5016</v>
      </c>
      <c r="B53" s="28" t="s">
        <v>57</v>
      </c>
      <c r="C53" s="29">
        <v>200625</v>
      </c>
      <c r="D53" s="30">
        <v>407380</v>
      </c>
      <c r="E53" s="31">
        <v>-0.50752368795718983</v>
      </c>
      <c r="F53" s="29">
        <v>8</v>
      </c>
      <c r="G53" s="30">
        <v>12</v>
      </c>
      <c r="H53" s="31">
        <v>-0.33333333333333331</v>
      </c>
      <c r="I53" s="29">
        <v>25078.125</v>
      </c>
      <c r="J53" s="30">
        <v>33948.333333333336</v>
      </c>
      <c r="K53" s="31">
        <v>-0.2612855319357848</v>
      </c>
      <c r="L53" s="4"/>
    </row>
    <row r="54" spans="1:12" ht="15" customHeight="1" x14ac:dyDescent="0.35">
      <c r="A54" s="32">
        <v>5017</v>
      </c>
      <c r="B54" s="28" t="s">
        <v>58</v>
      </c>
      <c r="C54" s="29">
        <v>55748258</v>
      </c>
      <c r="D54" s="30">
        <v>49701933</v>
      </c>
      <c r="E54" s="31">
        <v>0.12165170718812889</v>
      </c>
      <c r="F54" s="29">
        <v>2356</v>
      </c>
      <c r="G54" s="30">
        <v>2294</v>
      </c>
      <c r="H54" s="31">
        <v>2.7027027027027029E-2</v>
      </c>
      <c r="I54" s="29">
        <v>23662.248726655347</v>
      </c>
      <c r="J54" s="30">
        <v>21666.056233653009</v>
      </c>
      <c r="K54" s="31">
        <v>9.2134556998967485E-2</v>
      </c>
      <c r="L54" s="4"/>
    </row>
    <row r="55" spans="1:12" ht="15" customHeight="1" x14ac:dyDescent="0.35">
      <c r="A55" s="32">
        <v>5018</v>
      </c>
      <c r="B55" s="28" t="s">
        <v>59</v>
      </c>
      <c r="C55" s="29">
        <v>330156</v>
      </c>
      <c r="D55" s="30">
        <v>253059</v>
      </c>
      <c r="E55" s="31">
        <v>0.30466017806124263</v>
      </c>
      <c r="F55" s="29">
        <v>33</v>
      </c>
      <c r="G55" s="30">
        <v>31</v>
      </c>
      <c r="H55" s="31">
        <v>6.4516129032258063E-2</v>
      </c>
      <c r="I55" s="29">
        <v>10004.727272727272</v>
      </c>
      <c r="J55" s="30">
        <v>8163.1935483870966</v>
      </c>
      <c r="K55" s="31">
        <v>0.2255898642393491</v>
      </c>
      <c r="L55" s="4"/>
    </row>
    <row r="56" spans="1:12" ht="15" customHeight="1" x14ac:dyDescent="0.35">
      <c r="A56" s="32">
        <v>5019</v>
      </c>
      <c r="B56" s="28" t="s">
        <v>60</v>
      </c>
      <c r="C56" s="29">
        <v>520525</v>
      </c>
      <c r="D56" s="30">
        <v>485937</v>
      </c>
      <c r="E56" s="31">
        <v>7.1177951051267965E-2</v>
      </c>
      <c r="F56" s="29">
        <v>95</v>
      </c>
      <c r="G56" s="30">
        <v>136</v>
      </c>
      <c r="H56" s="31">
        <v>-0.3014705882352941</v>
      </c>
      <c r="I56" s="29">
        <v>5479.2105263157891</v>
      </c>
      <c r="J56" s="30">
        <v>3573.0661764705883</v>
      </c>
      <c r="K56" s="31">
        <v>0.53347580361023617</v>
      </c>
      <c r="L56" s="4"/>
    </row>
    <row r="57" spans="1:12" ht="15" customHeight="1" x14ac:dyDescent="0.35">
      <c r="A57" s="32">
        <v>5020</v>
      </c>
      <c r="B57" s="28" t="s">
        <v>61</v>
      </c>
      <c r="C57" s="29">
        <v>3043451</v>
      </c>
      <c r="D57" s="30">
        <v>1147214</v>
      </c>
      <c r="E57" s="31">
        <v>1.6529060837821017</v>
      </c>
      <c r="F57" s="29">
        <v>76</v>
      </c>
      <c r="G57" s="30">
        <v>45</v>
      </c>
      <c r="H57" s="31">
        <v>0.68888888888888888</v>
      </c>
      <c r="I57" s="29">
        <v>40045.40789473684</v>
      </c>
      <c r="J57" s="30">
        <v>25493.644444444446</v>
      </c>
      <c r="K57" s="31">
        <v>0.57079965487098105</v>
      </c>
      <c r="L57" s="4"/>
    </row>
    <row r="58" spans="1:12" ht="15" customHeight="1" x14ac:dyDescent="0.35">
      <c r="A58" s="32">
        <v>5021</v>
      </c>
      <c r="B58" s="28" t="s">
        <v>62</v>
      </c>
      <c r="C58" s="29">
        <v>414348</v>
      </c>
      <c r="D58" s="30">
        <v>262374</v>
      </c>
      <c r="E58" s="31">
        <v>0.57922660019666583</v>
      </c>
      <c r="F58" s="29">
        <v>43</v>
      </c>
      <c r="G58" s="30">
        <v>16</v>
      </c>
      <c r="H58" s="31">
        <v>1.6875</v>
      </c>
      <c r="I58" s="29">
        <v>9636</v>
      </c>
      <c r="J58" s="30">
        <v>16398.375</v>
      </c>
      <c r="K58" s="31">
        <v>-0.41238079992682203</v>
      </c>
      <c r="L58" s="4"/>
    </row>
    <row r="59" spans="1:12" ht="15" customHeight="1" x14ac:dyDescent="0.35">
      <c r="A59" s="32">
        <v>5022</v>
      </c>
      <c r="B59" s="28" t="s">
        <v>63</v>
      </c>
      <c r="C59" s="29">
        <v>163160</v>
      </c>
      <c r="D59" s="30">
        <v>335881</v>
      </c>
      <c r="E59" s="31">
        <v>-0.51423271932618997</v>
      </c>
      <c r="F59" s="29">
        <v>24</v>
      </c>
      <c r="G59" s="30">
        <v>12</v>
      </c>
      <c r="H59" s="31">
        <v>1</v>
      </c>
      <c r="I59" s="29">
        <v>6798.333333333333</v>
      </c>
      <c r="J59" s="30">
        <v>27990.083333333332</v>
      </c>
      <c r="K59" s="31">
        <v>-0.75711635966309498</v>
      </c>
      <c r="L59" s="4"/>
    </row>
    <row r="60" spans="1:12" ht="15" customHeight="1" x14ac:dyDescent="0.35">
      <c r="A60" s="32">
        <v>5101</v>
      </c>
      <c r="B60" s="28" t="s">
        <v>64</v>
      </c>
      <c r="C60" s="29">
        <v>1011328</v>
      </c>
      <c r="D60" s="30">
        <v>619759</v>
      </c>
      <c r="E60" s="31">
        <v>0.63180849330142841</v>
      </c>
      <c r="F60" s="29">
        <v>63</v>
      </c>
      <c r="G60" s="30">
        <v>50</v>
      </c>
      <c r="H60" s="31">
        <v>0.26</v>
      </c>
      <c r="I60" s="29">
        <v>16052.825396825398</v>
      </c>
      <c r="J60" s="30">
        <v>12395.18</v>
      </c>
      <c r="K60" s="31">
        <v>0.2950861057947845</v>
      </c>
      <c r="L60" s="4"/>
    </row>
    <row r="61" spans="1:12" ht="15" customHeight="1" x14ac:dyDescent="0.35">
      <c r="A61" s="32">
        <v>5102</v>
      </c>
      <c r="B61" s="28" t="s">
        <v>65</v>
      </c>
      <c r="C61" s="29">
        <v>20992099</v>
      </c>
      <c r="D61" s="30">
        <v>25748157</v>
      </c>
      <c r="E61" s="31">
        <v>-0.18471450209038262</v>
      </c>
      <c r="F61" s="29">
        <v>164</v>
      </c>
      <c r="G61" s="30">
        <v>214</v>
      </c>
      <c r="H61" s="31">
        <v>-0.23364485981308411</v>
      </c>
      <c r="I61" s="29">
        <v>128000.60365853658</v>
      </c>
      <c r="J61" s="30">
        <v>120318.49065420561</v>
      </c>
      <c r="K61" s="31">
        <v>6.3848149711329905E-2</v>
      </c>
      <c r="L61" s="4"/>
    </row>
    <row r="62" spans="1:12" ht="15" customHeight="1" x14ac:dyDescent="0.35">
      <c r="A62" s="32">
        <v>5103</v>
      </c>
      <c r="B62" s="28" t="s">
        <v>66</v>
      </c>
      <c r="C62" s="29">
        <v>3019646</v>
      </c>
      <c r="D62" s="30">
        <v>3009549</v>
      </c>
      <c r="E62" s="31">
        <v>3.3549877406880567E-3</v>
      </c>
      <c r="F62" s="29">
        <v>78</v>
      </c>
      <c r="G62" s="30">
        <v>90</v>
      </c>
      <c r="H62" s="31">
        <v>-0.13333333333333333</v>
      </c>
      <c r="I62" s="29">
        <v>38713.410256410258</v>
      </c>
      <c r="J62" s="30">
        <v>33439.433333333334</v>
      </c>
      <c r="K62" s="31">
        <v>0.15771729354694777</v>
      </c>
      <c r="L62" s="4"/>
    </row>
    <row r="63" spans="1:12" ht="15" customHeight="1" x14ac:dyDescent="0.35">
      <c r="A63" s="32">
        <v>5104</v>
      </c>
      <c r="B63" s="28" t="s">
        <v>67</v>
      </c>
      <c r="C63" s="29">
        <v>25491248</v>
      </c>
      <c r="D63" s="30">
        <v>83595</v>
      </c>
      <c r="E63" s="31">
        <v>303.93747233686224</v>
      </c>
      <c r="F63" s="29">
        <v>19</v>
      </c>
      <c r="G63" s="30">
        <v>5</v>
      </c>
      <c r="H63" s="31">
        <v>2.8</v>
      </c>
      <c r="I63" s="29">
        <v>1341644.6315789474</v>
      </c>
      <c r="J63" s="30">
        <v>16719</v>
      </c>
      <c r="K63" s="31">
        <v>79.246703246542694</v>
      </c>
      <c r="L63" s="4"/>
    </row>
    <row r="64" spans="1:12" ht="15" customHeight="1" x14ac:dyDescent="0.35">
      <c r="A64" s="32">
        <v>5105</v>
      </c>
      <c r="B64" s="28" t="s">
        <v>68</v>
      </c>
      <c r="C64" s="29">
        <v>734758</v>
      </c>
      <c r="D64" s="30">
        <v>325133</v>
      </c>
      <c r="E64" s="31">
        <v>1.259869038208979</v>
      </c>
      <c r="F64" s="29">
        <v>25</v>
      </c>
      <c r="G64" s="30">
        <v>25</v>
      </c>
      <c r="H64" s="31">
        <v>0</v>
      </c>
      <c r="I64" s="29">
        <v>29390.32</v>
      </c>
      <c r="J64" s="30">
        <v>13005.32</v>
      </c>
      <c r="K64" s="31">
        <v>1.2598690382089792</v>
      </c>
      <c r="L64" s="4"/>
    </row>
    <row r="65" spans="1:12" ht="15" customHeight="1" x14ac:dyDescent="0.35">
      <c r="A65" s="32">
        <v>5106</v>
      </c>
      <c r="B65" s="28" t="s">
        <v>69</v>
      </c>
      <c r="C65" s="29">
        <v>0</v>
      </c>
      <c r="D65" s="30">
        <v>14055</v>
      </c>
      <c r="E65" s="31">
        <v>-1</v>
      </c>
      <c r="F65" s="29">
        <v>0</v>
      </c>
      <c r="G65" s="30">
        <v>2</v>
      </c>
      <c r="H65" s="31">
        <v>-1</v>
      </c>
      <c r="I65" s="29">
        <v>0</v>
      </c>
      <c r="J65" s="30">
        <v>7027.5</v>
      </c>
      <c r="K65" s="31">
        <v>-1</v>
      </c>
      <c r="L65" s="4"/>
    </row>
    <row r="66" spans="1:12" ht="15" customHeight="1" x14ac:dyDescent="0.35">
      <c r="A66" s="32">
        <v>5107</v>
      </c>
      <c r="B66" s="28" t="s">
        <v>70</v>
      </c>
      <c r="C66" s="29">
        <v>20540665</v>
      </c>
      <c r="D66" s="30">
        <v>11167467</v>
      </c>
      <c r="E66" s="31">
        <v>0.83933070946168908</v>
      </c>
      <c r="F66" s="29">
        <v>416</v>
      </c>
      <c r="G66" s="30">
        <v>408</v>
      </c>
      <c r="H66" s="31">
        <v>1.9607843137254902E-2</v>
      </c>
      <c r="I66" s="29">
        <v>49376.598557692305</v>
      </c>
      <c r="J66" s="30">
        <v>27371.242647058825</v>
      </c>
      <c r="K66" s="31">
        <v>0.80395896504896402</v>
      </c>
      <c r="L66" s="4"/>
    </row>
    <row r="67" spans="1:12" ht="15" customHeight="1" x14ac:dyDescent="0.35">
      <c r="A67" s="32">
        <v>5200</v>
      </c>
      <c r="B67" s="28" t="s">
        <v>71</v>
      </c>
      <c r="C67" s="29">
        <v>296677</v>
      </c>
      <c r="D67" s="30">
        <v>378566</v>
      </c>
      <c r="E67" s="31">
        <v>-0.21631366789410564</v>
      </c>
      <c r="F67" s="29">
        <v>43</v>
      </c>
      <c r="G67" s="30">
        <v>65</v>
      </c>
      <c r="H67" s="31">
        <v>-0.33846153846153848</v>
      </c>
      <c r="I67" s="29">
        <v>6899.4651162790697</v>
      </c>
      <c r="J67" s="30">
        <v>5824.0923076923073</v>
      </c>
      <c r="K67" s="31">
        <v>0.18464212992751478</v>
      </c>
      <c r="L67" s="4"/>
    </row>
    <row r="68" spans="1:12" ht="15" customHeight="1" x14ac:dyDescent="0.35">
      <c r="A68" s="32">
        <v>5301</v>
      </c>
      <c r="B68" s="28" t="s">
        <v>72</v>
      </c>
      <c r="C68" s="29">
        <v>246489</v>
      </c>
      <c r="D68" s="30">
        <v>2119887</v>
      </c>
      <c r="E68" s="31">
        <v>-0.88372540611834494</v>
      </c>
      <c r="F68" s="29">
        <v>8</v>
      </c>
      <c r="G68" s="30">
        <v>32</v>
      </c>
      <c r="H68" s="31">
        <v>-0.75</v>
      </c>
      <c r="I68" s="29">
        <v>30811.125</v>
      </c>
      <c r="J68" s="30">
        <v>66246.46875</v>
      </c>
      <c r="K68" s="31">
        <v>-0.53490162447337997</v>
      </c>
      <c r="L68" s="4"/>
    </row>
    <row r="69" spans="1:12" ht="15" customHeight="1" x14ac:dyDescent="0.35">
      <c r="A69" s="32">
        <v>5302</v>
      </c>
      <c r="B69" s="28" t="s">
        <v>73</v>
      </c>
      <c r="C69" s="29">
        <v>659437</v>
      </c>
      <c r="D69" s="30">
        <v>555150</v>
      </c>
      <c r="E69" s="31">
        <v>0.18785373322525445</v>
      </c>
      <c r="F69" s="29">
        <v>7</v>
      </c>
      <c r="G69" s="30">
        <v>6</v>
      </c>
      <c r="H69" s="31">
        <v>0.16666666666666666</v>
      </c>
      <c r="I69" s="29">
        <v>94205.28571428571</v>
      </c>
      <c r="J69" s="30">
        <v>92525</v>
      </c>
      <c r="K69" s="31">
        <v>1.8160342764503758E-2</v>
      </c>
      <c r="L69" s="4"/>
    </row>
    <row r="70" spans="1:12" ht="15" customHeight="1" x14ac:dyDescent="0.35">
      <c r="A70" s="32">
        <v>5500</v>
      </c>
      <c r="B70" s="28" t="s">
        <v>74</v>
      </c>
      <c r="C70" s="29">
        <v>114076457</v>
      </c>
      <c r="D70" s="30">
        <v>104655959</v>
      </c>
      <c r="E70" s="31">
        <v>9.0013966619903601E-2</v>
      </c>
      <c r="F70" s="29">
        <v>1328</v>
      </c>
      <c r="G70" s="30">
        <v>1159</v>
      </c>
      <c r="H70" s="31">
        <v>0.14581535806729939</v>
      </c>
      <c r="I70" s="29">
        <v>85900.946536144576</v>
      </c>
      <c r="J70" s="30">
        <v>90298.497842968078</v>
      </c>
      <c r="K70" s="31">
        <v>-4.8700160156273931E-2</v>
      </c>
      <c r="L70" s="4"/>
    </row>
    <row r="71" spans="1:12" ht="15" customHeight="1" x14ac:dyDescent="0.35">
      <c r="A71" s="32">
        <v>6000</v>
      </c>
      <c r="B71" s="28" t="s">
        <v>75</v>
      </c>
      <c r="C71" s="29">
        <v>1053687</v>
      </c>
      <c r="D71" s="30">
        <v>4671674</v>
      </c>
      <c r="E71" s="31">
        <v>-0.77445194163805098</v>
      </c>
      <c r="F71" s="29">
        <v>71</v>
      </c>
      <c r="G71" s="30">
        <v>56</v>
      </c>
      <c r="H71" s="31">
        <v>0.26785714285714285</v>
      </c>
      <c r="I71" s="29">
        <v>14840.661971830987</v>
      </c>
      <c r="J71" s="30">
        <v>83422.75</v>
      </c>
      <c r="K71" s="31">
        <v>-0.82210293988353322</v>
      </c>
      <c r="L71" s="4"/>
    </row>
    <row r="72" spans="1:12" ht="15" customHeight="1" x14ac:dyDescent="0.35">
      <c r="A72" s="32">
        <v>6001</v>
      </c>
      <c r="B72" s="28" t="s">
        <v>76</v>
      </c>
      <c r="C72" s="29">
        <v>0</v>
      </c>
      <c r="D72" s="30">
        <v>950</v>
      </c>
      <c r="E72" s="31">
        <v>-1</v>
      </c>
      <c r="F72" s="29">
        <v>0</v>
      </c>
      <c r="G72" s="30">
        <v>1</v>
      </c>
      <c r="H72" s="31">
        <v>-1</v>
      </c>
      <c r="I72" s="29">
        <v>0</v>
      </c>
      <c r="J72" s="30">
        <v>950</v>
      </c>
      <c r="K72" s="31">
        <v>-1</v>
      </c>
      <c r="L72" s="4"/>
    </row>
    <row r="73" spans="1:12" ht="15" customHeight="1" x14ac:dyDescent="0.35">
      <c r="A73" s="32">
        <v>6002</v>
      </c>
      <c r="B73" s="28" t="s">
        <v>77</v>
      </c>
      <c r="C73" s="29">
        <v>0</v>
      </c>
      <c r="D73" s="30">
        <v>0</v>
      </c>
      <c r="E73" s="31">
        <v>0</v>
      </c>
      <c r="F73" s="29">
        <v>0</v>
      </c>
      <c r="G73" s="30">
        <v>0</v>
      </c>
      <c r="H73" s="31">
        <v>0</v>
      </c>
      <c r="I73" s="29">
        <v>0</v>
      </c>
      <c r="J73" s="30">
        <v>0</v>
      </c>
      <c r="K73" s="31">
        <v>0</v>
      </c>
      <c r="L73" s="4"/>
    </row>
    <row r="74" spans="1:12" ht="15" customHeight="1" x14ac:dyDescent="0.35">
      <c r="A74" s="32">
        <v>7001</v>
      </c>
      <c r="B74" s="28" t="s">
        <v>78</v>
      </c>
      <c r="C74" s="29">
        <v>2109263</v>
      </c>
      <c r="D74" s="30">
        <v>1203714</v>
      </c>
      <c r="E74" s="31">
        <v>0.75229581113121557</v>
      </c>
      <c r="F74" s="29">
        <v>80</v>
      </c>
      <c r="G74" s="30">
        <v>77</v>
      </c>
      <c r="H74" s="31">
        <v>3.896103896103896E-2</v>
      </c>
      <c r="I74" s="29">
        <v>26365.787499999999</v>
      </c>
      <c r="J74" s="30">
        <v>15632.64935064935</v>
      </c>
      <c r="K74" s="31">
        <v>0.68658471821379496</v>
      </c>
      <c r="L74" s="4"/>
    </row>
    <row r="75" spans="1:12" ht="15" customHeight="1" x14ac:dyDescent="0.35">
      <c r="A75" s="32">
        <v>7002</v>
      </c>
      <c r="B75" s="28" t="s">
        <v>79</v>
      </c>
      <c r="C75" s="29">
        <v>319535</v>
      </c>
      <c r="D75" s="30">
        <v>1124672</v>
      </c>
      <c r="E75" s="31">
        <v>-0.71588605388948956</v>
      </c>
      <c r="F75" s="29">
        <v>109</v>
      </c>
      <c r="G75" s="30">
        <v>141</v>
      </c>
      <c r="H75" s="31">
        <v>-0.22695035460992907</v>
      </c>
      <c r="I75" s="29">
        <v>2931.5137614678897</v>
      </c>
      <c r="J75" s="30">
        <v>7976.3971631205677</v>
      </c>
      <c r="K75" s="31">
        <v>-0.63247645503135808</v>
      </c>
      <c r="L75" s="4"/>
    </row>
    <row r="76" spans="1:12" ht="15" customHeight="1" x14ac:dyDescent="0.35">
      <c r="A76" s="32">
        <v>7003</v>
      </c>
      <c r="B76" s="28" t="s">
        <v>80</v>
      </c>
      <c r="C76" s="29">
        <v>3308255</v>
      </c>
      <c r="D76" s="30">
        <v>3800810</v>
      </c>
      <c r="E76" s="31">
        <v>-0.12959211326006825</v>
      </c>
      <c r="F76" s="29">
        <v>1028</v>
      </c>
      <c r="G76" s="30">
        <v>1263</v>
      </c>
      <c r="H76" s="31">
        <v>-0.18606492478226444</v>
      </c>
      <c r="I76" s="29">
        <v>3218.146887159533</v>
      </c>
      <c r="J76" s="30">
        <v>3009.3507521773554</v>
      </c>
      <c r="K76" s="31">
        <v>6.9382452288457019E-2</v>
      </c>
      <c r="L76" s="4"/>
    </row>
    <row r="77" spans="1:12" ht="15" customHeight="1" x14ac:dyDescent="0.35">
      <c r="A77" s="32">
        <v>7003</v>
      </c>
      <c r="B77" s="28" t="s">
        <v>80</v>
      </c>
      <c r="C77" s="29">
        <v>0</v>
      </c>
      <c r="D77" s="30">
        <v>0</v>
      </c>
      <c r="E77" s="31">
        <v>0</v>
      </c>
      <c r="F77" s="29">
        <v>0</v>
      </c>
      <c r="G77" s="30">
        <v>0</v>
      </c>
      <c r="H77" s="31">
        <v>0</v>
      </c>
      <c r="I77" s="29">
        <v>0</v>
      </c>
      <c r="J77" s="30">
        <v>0</v>
      </c>
      <c r="K77" s="31">
        <v>0</v>
      </c>
      <c r="L77" s="4"/>
    </row>
    <row r="78" spans="1:12" ht="15" customHeight="1" x14ac:dyDescent="0.35">
      <c r="A78" s="32">
        <v>7101</v>
      </c>
      <c r="B78" s="28" t="s">
        <v>81</v>
      </c>
      <c r="C78" s="29">
        <v>418078</v>
      </c>
      <c r="D78" s="30">
        <v>204650</v>
      </c>
      <c r="E78" s="31">
        <v>1.0428927437087712</v>
      </c>
      <c r="F78" s="29">
        <v>80</v>
      </c>
      <c r="G78" s="30">
        <v>71</v>
      </c>
      <c r="H78" s="31">
        <v>0.12676056338028169</v>
      </c>
      <c r="I78" s="29">
        <v>5225.9750000000004</v>
      </c>
      <c r="J78" s="30">
        <v>2882.394366197183</v>
      </c>
      <c r="K78" s="31">
        <v>0.81306731004153454</v>
      </c>
      <c r="L78" s="4"/>
    </row>
    <row r="79" spans="1:12" ht="15" customHeight="1" x14ac:dyDescent="0.35">
      <c r="A79" s="32">
        <v>7102</v>
      </c>
      <c r="B79" s="28" t="s">
        <v>82</v>
      </c>
      <c r="C79" s="29">
        <v>3042</v>
      </c>
      <c r="D79" s="30">
        <v>25159</v>
      </c>
      <c r="E79" s="31">
        <v>-0.87908899399817164</v>
      </c>
      <c r="F79" s="29">
        <v>11</v>
      </c>
      <c r="G79" s="30">
        <v>1</v>
      </c>
      <c r="H79" s="31">
        <v>10</v>
      </c>
      <c r="I79" s="29">
        <v>276.54545454545456</v>
      </c>
      <c r="J79" s="30">
        <v>25159</v>
      </c>
      <c r="K79" s="31">
        <v>-0.98900809036347015</v>
      </c>
      <c r="L79" s="4"/>
    </row>
    <row r="80" spans="1:12" ht="15" customHeight="1" x14ac:dyDescent="0.35">
      <c r="A80" s="32">
        <v>7103</v>
      </c>
      <c r="B80" s="28" t="s">
        <v>83</v>
      </c>
      <c r="C80" s="29">
        <v>1608334</v>
      </c>
      <c r="D80" s="30">
        <v>926687</v>
      </c>
      <c r="E80" s="31">
        <v>0.7355741474737425</v>
      </c>
      <c r="F80" s="29">
        <v>120</v>
      </c>
      <c r="G80" s="30">
        <v>112</v>
      </c>
      <c r="H80" s="31">
        <v>7.1428571428571425E-2</v>
      </c>
      <c r="I80" s="29">
        <v>13402.783333333333</v>
      </c>
      <c r="J80" s="30">
        <v>8273.9910714285706</v>
      </c>
      <c r="K80" s="31">
        <v>0.61986920430882642</v>
      </c>
      <c r="L80" s="4"/>
    </row>
    <row r="81" spans="1:12" ht="15" customHeight="1" x14ac:dyDescent="0.35">
      <c r="A81" s="32">
        <v>7501</v>
      </c>
      <c r="B81" s="28" t="s">
        <v>84</v>
      </c>
      <c r="C81" s="29">
        <v>40155</v>
      </c>
      <c r="D81" s="30">
        <v>234968</v>
      </c>
      <c r="E81" s="31">
        <v>-0.82910438868271419</v>
      </c>
      <c r="F81" s="29">
        <v>47</v>
      </c>
      <c r="G81" s="30">
        <v>41</v>
      </c>
      <c r="H81" s="31">
        <v>0.14634146341463414</v>
      </c>
      <c r="I81" s="29">
        <v>854.36170212765956</v>
      </c>
      <c r="J81" s="30">
        <v>5730.9268292682927</v>
      </c>
      <c r="K81" s="31">
        <v>-0.85092084970194226</v>
      </c>
      <c r="L81" s="4"/>
    </row>
    <row r="82" spans="1:12" ht="15" customHeight="1" x14ac:dyDescent="0.35">
      <c r="A82" s="32">
        <v>7502</v>
      </c>
      <c r="B82" s="28" t="s">
        <v>85</v>
      </c>
      <c r="C82" s="29">
        <v>119816400</v>
      </c>
      <c r="D82" s="30">
        <v>91489608</v>
      </c>
      <c r="E82" s="31">
        <v>0.30961759066669081</v>
      </c>
      <c r="F82" s="29">
        <v>2402</v>
      </c>
      <c r="G82" s="30">
        <v>2029</v>
      </c>
      <c r="H82" s="31">
        <v>0.18383440118284869</v>
      </c>
      <c r="I82" s="29">
        <v>49881.931723563699</v>
      </c>
      <c r="J82" s="30">
        <v>45090.984721537701</v>
      </c>
      <c r="K82" s="31">
        <v>0.10625066255733383</v>
      </c>
      <c r="L82" s="4"/>
    </row>
    <row r="83" spans="1:12" ht="15" customHeight="1" x14ac:dyDescent="0.35">
      <c r="A83" s="32">
        <v>7503</v>
      </c>
      <c r="B83" s="28" t="s">
        <v>86</v>
      </c>
      <c r="C83" s="29">
        <v>0</v>
      </c>
      <c r="D83" s="30">
        <v>0</v>
      </c>
      <c r="E83" s="31">
        <v>0</v>
      </c>
      <c r="F83" s="29">
        <v>0</v>
      </c>
      <c r="G83" s="30">
        <v>0</v>
      </c>
      <c r="H83" s="31">
        <v>0</v>
      </c>
      <c r="I83" s="29">
        <v>0</v>
      </c>
      <c r="J83" s="30">
        <v>0</v>
      </c>
      <c r="K83" s="31">
        <v>0</v>
      </c>
      <c r="L83" s="4"/>
    </row>
    <row r="84" spans="1:12" ht="15" customHeight="1" x14ac:dyDescent="0.35">
      <c r="A84" s="32">
        <v>7504</v>
      </c>
      <c r="B84" s="28" t="s">
        <v>87</v>
      </c>
      <c r="C84" s="29">
        <v>240961</v>
      </c>
      <c r="D84" s="30">
        <v>25071</v>
      </c>
      <c r="E84" s="31">
        <v>8.6111443500458691</v>
      </c>
      <c r="F84" s="29">
        <v>10</v>
      </c>
      <c r="G84" s="30">
        <v>16</v>
      </c>
      <c r="H84" s="31">
        <v>-0.375</v>
      </c>
      <c r="I84" s="29">
        <v>24096.1</v>
      </c>
      <c r="J84" s="30">
        <v>1566.9375</v>
      </c>
      <c r="K84" s="31">
        <v>14.377830960073391</v>
      </c>
      <c r="L84" s="4"/>
    </row>
    <row r="85" spans="1:12" ht="15" customHeight="1" x14ac:dyDescent="0.35">
      <c r="A85" s="32">
        <v>7505</v>
      </c>
      <c r="B85" s="28" t="s">
        <v>88</v>
      </c>
      <c r="C85" s="29">
        <v>1289513</v>
      </c>
      <c r="D85" s="30">
        <v>471913</v>
      </c>
      <c r="E85" s="31">
        <v>1.7325227319442356</v>
      </c>
      <c r="F85" s="29">
        <v>58</v>
      </c>
      <c r="G85" s="30">
        <v>54</v>
      </c>
      <c r="H85" s="31">
        <v>7.407407407407407E-2</v>
      </c>
      <c r="I85" s="29">
        <v>22232.982758620688</v>
      </c>
      <c r="J85" s="30">
        <v>8739.1296296296296</v>
      </c>
      <c r="K85" s="31">
        <v>1.5440728883618744</v>
      </c>
      <c r="L85" s="4"/>
    </row>
    <row r="86" spans="1:12" ht="15" customHeight="1" x14ac:dyDescent="0.35">
      <c r="A86" s="32">
        <v>7701</v>
      </c>
      <c r="B86" s="28" t="s">
        <v>89</v>
      </c>
      <c r="C86" s="29">
        <v>1259220</v>
      </c>
      <c r="D86" s="30">
        <v>1799173</v>
      </c>
      <c r="E86" s="31">
        <v>-0.30011177357597074</v>
      </c>
      <c r="F86" s="29">
        <v>89</v>
      </c>
      <c r="G86" s="30">
        <v>158</v>
      </c>
      <c r="H86" s="31">
        <v>-0.43670886075949367</v>
      </c>
      <c r="I86" s="29">
        <v>14148.539325842698</v>
      </c>
      <c r="J86" s="30">
        <v>11387.17088607595</v>
      </c>
      <c r="K86" s="31">
        <v>0.2424981997190632</v>
      </c>
      <c r="L86" s="4"/>
    </row>
    <row r="87" spans="1:12" ht="15" customHeight="1" x14ac:dyDescent="0.35">
      <c r="A87" s="32">
        <v>7702</v>
      </c>
      <c r="B87" s="28" t="s">
        <v>90</v>
      </c>
      <c r="C87" s="29">
        <v>60025974</v>
      </c>
      <c r="D87" s="30">
        <v>62671651</v>
      </c>
      <c r="E87" s="31">
        <v>-4.2214892344227539E-2</v>
      </c>
      <c r="F87" s="29">
        <v>5781</v>
      </c>
      <c r="G87" s="30">
        <v>5769</v>
      </c>
      <c r="H87" s="31">
        <v>2.0800832033281333E-3</v>
      </c>
      <c r="I87" s="29">
        <v>10383.32018681889</v>
      </c>
      <c r="J87" s="30">
        <v>10863.520714161899</v>
      </c>
      <c r="K87" s="31">
        <v>-4.4203029568214536E-2</v>
      </c>
      <c r="L87" s="4"/>
    </row>
    <row r="88" spans="1:12" ht="15" customHeight="1" x14ac:dyDescent="0.35">
      <c r="A88" s="32">
        <v>7703</v>
      </c>
      <c r="B88" s="28" t="s">
        <v>91</v>
      </c>
      <c r="C88" s="29">
        <v>-49882</v>
      </c>
      <c r="D88" s="30">
        <v>257235</v>
      </c>
      <c r="E88" s="31">
        <v>-1.1939160689641768</v>
      </c>
      <c r="F88" s="29">
        <v>4</v>
      </c>
      <c r="G88" s="30">
        <v>12</v>
      </c>
      <c r="H88" s="31">
        <v>-0.66666666666666663</v>
      </c>
      <c r="I88" s="29">
        <v>-12470.5</v>
      </c>
      <c r="J88" s="30">
        <v>21436.25</v>
      </c>
      <c r="K88" s="31">
        <v>-1.5817482068925302</v>
      </c>
      <c r="L88" s="4"/>
    </row>
    <row r="89" spans="1:12" ht="12.75" x14ac:dyDescent="0.35">
      <c r="A89" s="32">
        <v>7704</v>
      </c>
      <c r="B89" s="28" t="s">
        <v>92</v>
      </c>
      <c r="C89" s="29">
        <v>155897</v>
      </c>
      <c r="D89" s="30">
        <v>2206625</v>
      </c>
      <c r="E89" s="31">
        <v>-0.92935047867218035</v>
      </c>
      <c r="F89" s="29">
        <v>47</v>
      </c>
      <c r="G89" s="30">
        <v>117</v>
      </c>
      <c r="H89" s="31">
        <v>-0.59829059829059827</v>
      </c>
      <c r="I89" s="29">
        <v>3316.9574468085107</v>
      </c>
      <c r="J89" s="30">
        <v>18860.042735042734</v>
      </c>
      <c r="K89" s="31">
        <v>-0.82412778733287451</v>
      </c>
      <c r="L89" s="4"/>
    </row>
    <row r="90" spans="1:12" ht="15" customHeight="1" x14ac:dyDescent="0.35">
      <c r="A90" s="32">
        <v>8001</v>
      </c>
      <c r="B90" s="28" t="s">
        <v>93</v>
      </c>
      <c r="C90" s="29">
        <v>1325</v>
      </c>
      <c r="D90" s="30">
        <v>5346</v>
      </c>
      <c r="E90" s="31">
        <v>-0.75215114104002989</v>
      </c>
      <c r="F90" s="29">
        <v>0</v>
      </c>
      <c r="G90" s="30">
        <v>0</v>
      </c>
      <c r="H90" s="31">
        <v>0</v>
      </c>
      <c r="I90" s="29">
        <v>0</v>
      </c>
      <c r="J90" s="30">
        <v>0</v>
      </c>
      <c r="K90" s="31">
        <v>0</v>
      </c>
      <c r="L90" s="4"/>
    </row>
    <row r="91" spans="1:12" ht="15" customHeight="1" x14ac:dyDescent="0.35">
      <c r="A91" s="32">
        <v>8002</v>
      </c>
      <c r="B91" s="28" t="s">
        <v>94</v>
      </c>
      <c r="C91" s="29">
        <v>2737</v>
      </c>
      <c r="D91" s="30">
        <v>22305</v>
      </c>
      <c r="E91" s="31">
        <v>-0.87729208697601435</v>
      </c>
      <c r="F91" s="29">
        <v>0</v>
      </c>
      <c r="G91" s="30">
        <v>1</v>
      </c>
      <c r="H91" s="31">
        <v>-1</v>
      </c>
      <c r="I91" s="29">
        <v>0</v>
      </c>
      <c r="J91" s="30">
        <v>22305</v>
      </c>
      <c r="K91" s="31">
        <v>-1</v>
      </c>
      <c r="L91" s="4"/>
    </row>
    <row r="92" spans="1:12" ht="15" customHeight="1" x14ac:dyDescent="0.35">
      <c r="A92" s="32">
        <v>8003</v>
      </c>
      <c r="B92" s="28" t="s">
        <v>95</v>
      </c>
      <c r="C92" s="29">
        <v>0</v>
      </c>
      <c r="D92" s="30">
        <v>-22275</v>
      </c>
      <c r="E92" s="31">
        <v>1</v>
      </c>
      <c r="F92" s="29">
        <v>0</v>
      </c>
      <c r="G92" s="30">
        <v>1</v>
      </c>
      <c r="H92" s="31">
        <v>-1</v>
      </c>
      <c r="I92" s="29">
        <v>0</v>
      </c>
      <c r="J92" s="30">
        <v>-22275</v>
      </c>
      <c r="K92" s="31">
        <v>1</v>
      </c>
      <c r="L92" s="4"/>
    </row>
    <row r="93" spans="1:12" ht="15" customHeight="1" x14ac:dyDescent="0.35">
      <c r="A93" s="32">
        <v>8004</v>
      </c>
      <c r="B93" s="28" t="s">
        <v>96</v>
      </c>
      <c r="C93" s="29">
        <v>0</v>
      </c>
      <c r="D93" s="30">
        <v>146831</v>
      </c>
      <c r="E93" s="31">
        <v>-1</v>
      </c>
      <c r="F93" s="29">
        <v>0</v>
      </c>
      <c r="G93" s="30">
        <v>8</v>
      </c>
      <c r="H93" s="31">
        <v>-1</v>
      </c>
      <c r="I93" s="29">
        <v>0</v>
      </c>
      <c r="J93" s="30">
        <v>18353.875</v>
      </c>
      <c r="K93" s="31">
        <v>-1</v>
      </c>
      <c r="L93" s="4"/>
    </row>
    <row r="94" spans="1:12" ht="13.15" thickBot="1" x14ac:dyDescent="0.4">
      <c r="A94" s="33">
        <v>9900</v>
      </c>
      <c r="B94" s="34" t="s">
        <v>97</v>
      </c>
      <c r="C94" s="35">
        <v>2875253</v>
      </c>
      <c r="D94" s="36">
        <v>14742180</v>
      </c>
      <c r="E94" s="37">
        <v>-0.80496419118475016</v>
      </c>
      <c r="F94" s="35">
        <v>664</v>
      </c>
      <c r="G94" s="36">
        <v>689</v>
      </c>
      <c r="H94" s="37">
        <v>-3.6284470246734396E-2</v>
      </c>
      <c r="I94" s="35">
        <v>4330.200301204819</v>
      </c>
      <c r="J94" s="36">
        <v>21396.487663280117</v>
      </c>
      <c r="K94" s="37">
        <v>-0.79762097549140487</v>
      </c>
      <c r="L94" s="4"/>
    </row>
    <row r="95" spans="1:12" ht="15" customHeight="1" thickTop="1" thickBot="1" x14ac:dyDescent="0.45">
      <c r="A95" s="38"/>
      <c r="B95" s="39" t="s">
        <v>98</v>
      </c>
      <c r="C95" s="40">
        <v>2124354093</v>
      </c>
      <c r="D95" s="41">
        <v>1806563307</v>
      </c>
      <c r="E95" s="42">
        <v>0.17590902282175047</v>
      </c>
      <c r="F95" s="43">
        <v>96384</v>
      </c>
      <c r="G95" s="44">
        <v>90033</v>
      </c>
      <c r="H95" s="42">
        <v>7.0540801706041115E-2</v>
      </c>
      <c r="I95" s="45">
        <v>22040.526363296813</v>
      </c>
      <c r="J95" s="41">
        <v>20065.568258305288</v>
      </c>
      <c r="K95" s="46">
        <v>9.8425226715125561E-2</v>
      </c>
      <c r="L95" s="47"/>
    </row>
    <row r="96" spans="1:12" ht="15" customHeight="1" thickTop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</sheetData>
  <conditionalFormatting sqref="A7:K94">
    <cfRule type="expression" dxfId="0" priority="3">
      <formula>ROW(A7)/2=ROUND(ROW(A7)/2,0)</formula>
    </cfRule>
  </conditionalFormatting>
  <printOptions horizontalCentered="1" verticalCentered="1"/>
  <pageMargins left="0.75" right="0.75" top="0.5" bottom="0.25" header="0.5" footer="0.5"/>
  <pageSetup scale="1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Lakes</dc:creator>
  <cp:lastModifiedBy>Ari Lakes</cp:lastModifiedBy>
  <dcterms:created xsi:type="dcterms:W3CDTF">2025-02-18T22:50:31Z</dcterms:created>
  <dcterms:modified xsi:type="dcterms:W3CDTF">2025-02-18T22:55:00Z</dcterms:modified>
</cp:coreProperties>
</file>